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T:\ASL Government Publications\Shipping Lists\"/>
    </mc:Choice>
  </mc:AlternateContent>
  <bookViews>
    <workbookView xWindow="0" yWindow="0" windowWidth="19200" windowHeight="11580" tabRatio="731"/>
  </bookViews>
  <sheets>
    <sheet name="Shipping List for 12-2018" sheetId="12" r:id="rId1"/>
  </sheets>
  <definedNames>
    <definedName name="_xlnm._FilterDatabase" localSheetId="0" hidden="1">'Shipping List for 12-2018'!$A$11:$P$63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 i="12" l="1"/>
  <c r="E13" i="12"/>
  <c r="E14" i="12"/>
  <c r="E15" i="12"/>
  <c r="E16" i="12"/>
  <c r="E17" i="12"/>
  <c r="E18" i="12"/>
  <c r="E19" i="12"/>
  <c r="E20" i="12"/>
  <c r="E21" i="12"/>
  <c r="E22" i="12"/>
  <c r="E23" i="12"/>
  <c r="E24" i="12"/>
  <c r="E25" i="12"/>
  <c r="E26" i="12"/>
  <c r="E27" i="12"/>
  <c r="E28" i="12"/>
  <c r="E29" i="12"/>
  <c r="E30" i="12"/>
  <c r="E31" i="12"/>
  <c r="E32" i="12"/>
  <c r="E33" i="12"/>
  <c r="E34" i="12"/>
  <c r="E35" i="12"/>
  <c r="E36" i="12"/>
  <c r="E37" i="12"/>
  <c r="E38" i="12"/>
  <c r="E39" i="12"/>
  <c r="E40" i="12"/>
  <c r="E41" i="12"/>
  <c r="E42" i="12"/>
  <c r="E43" i="12"/>
  <c r="E44" i="12"/>
  <c r="E45" i="12"/>
  <c r="E46" i="12"/>
  <c r="E47" i="12"/>
  <c r="E48" i="12"/>
  <c r="E49" i="12"/>
  <c r="E50" i="12"/>
  <c r="E51" i="12"/>
  <c r="E52" i="12"/>
  <c r="E53" i="12"/>
  <c r="E54" i="12"/>
  <c r="E55" i="12"/>
  <c r="E56" i="12"/>
  <c r="E57" i="12"/>
  <c r="E58" i="12"/>
  <c r="E59" i="12"/>
  <c r="E60" i="12"/>
  <c r="E61" i="12"/>
  <c r="E62" i="12"/>
  <c r="E63" i="12"/>
  <c r="E64" i="12"/>
  <c r="E65" i="12"/>
  <c r="E66" i="12"/>
  <c r="E12" i="12"/>
</calcChain>
</file>

<file path=xl/sharedStrings.xml><?xml version="1.0" encoding="utf-8"?>
<sst xmlns="http://schemas.openxmlformats.org/spreadsheetml/2006/main" count="515" uniqueCount="137">
  <si>
    <t>Title</t>
  </si>
  <si>
    <t>Department of Commerce, Community, and Economic Development, Board of Marine Pilots.</t>
  </si>
  <si>
    <t>Beder, Asia, author.</t>
  </si>
  <si>
    <t>2015 NSEI (Northern Southeast Inside Subdistrict) sablefish mark-tag survey /</t>
  </si>
  <si>
    <t>Eskelin, Anthony Alexander, author.</t>
  </si>
  <si>
    <t>Eastside set gillnet chinook salmon harvest composition in upper Cook Inlet, Alaska, 2016, including large fish harvest for 2015 and 2016 /</t>
  </si>
  <si>
    <t>Hass, Jason, author.</t>
  </si>
  <si>
    <t>Hydrologic investigations in support of reservations of water for Turner, Eagle, and Orchard Lakes, Alaska /</t>
  </si>
  <si>
    <t>Wattum, Michelle L., author.</t>
  </si>
  <si>
    <t>Kodiak management area salmon escapement and catch sampling results, 2016 /</t>
  </si>
  <si>
    <t>McDougall, Michael J., author.</t>
  </si>
  <si>
    <t>Sonar estimation of Chinook and fall chum salmon passage in the Yukon River near Eagle, Alaska, 2017 /</t>
  </si>
  <si>
    <t>Fowler, P. W., author.</t>
  </si>
  <si>
    <t>Southeast Alaska steelhead snorkel surveys of regional index streams, 2014 and 2015 /</t>
  </si>
  <si>
    <t>Witteveen, Mark J., author.</t>
  </si>
  <si>
    <t>Stock assessment of sockeye salmon in the Buskin River, 2014-2017 /</t>
  </si>
  <si>
    <t>Willette, T. Mark, author.</t>
  </si>
  <si>
    <t>Evaluation of methods used to apportion sonar counts to species at the RM19 Kenai River sonar site, 2016 /</t>
  </si>
  <si>
    <t>Foster, M. Birch, author.</t>
  </si>
  <si>
    <t>Karluk Lake sockeye salmon smolt sampling project, 2011 to 2013 /</t>
  </si>
  <si>
    <t>Bell, Jenefer, author.</t>
  </si>
  <si>
    <t>Use of acoustic tags to examine movement of chum salmon in nearshore marine waters of northern Norton Sound, 2015-2016 /</t>
  </si>
  <si>
    <t>Stuby, Lisa Ann, author.</t>
  </si>
  <si>
    <t>Chinook salmon escapement in the Chena and Salcha Rivers and coho salmon escapement in the Delta Clearwater River, 2016 /</t>
  </si>
  <si>
    <t>Loewen, Mary E., author.</t>
  </si>
  <si>
    <t>Polum, Tyler, author.</t>
  </si>
  <si>
    <t>Karluk River chinook salmon smolt abundance feasibility study, 2014 /</t>
  </si>
  <si>
    <t>Grigoriev, Ruslan I., author.</t>
  </si>
  <si>
    <t>Unalakleet River Chinook salmon escapement monitoring and assessment, 2017 /</t>
  </si>
  <si>
    <t>Alaska Peninsula, Aleutian Islands, and Chignik management areas sockeye salmon escapement sampling results, 2016 /</t>
  </si>
  <si>
    <t>McCoy, Karin, author.</t>
  </si>
  <si>
    <t>Assessing population estimation protocols for Sitka black-tailed deer using DNA from fecal pellets/</t>
  </si>
  <si>
    <t>Alaska. Legislature. Division of Legislative Audit, issuing body.</t>
  </si>
  <si>
    <t>OCLC #</t>
  </si>
  <si>
    <t>Author</t>
  </si>
  <si>
    <t>Alaska Department of Fish and Game, Division of Sport Fish, Research and Technical Services,</t>
  </si>
  <si>
    <t>The 2016 Chignik River sockeye salmon smolt outmigration /</t>
  </si>
  <si>
    <t>Alaska Department of Fish and Game, Division of Wildlife Conservation, Region 1,</t>
  </si>
  <si>
    <t>Division of Legislative Audit,</t>
  </si>
  <si>
    <t>Date</t>
  </si>
  <si>
    <t>SLH</t>
  </si>
  <si>
    <t>UAF</t>
  </si>
  <si>
    <t>UAA</t>
  </si>
  <si>
    <t>LC</t>
  </si>
  <si>
    <t>SLJ</t>
  </si>
  <si>
    <t>ARLIS</t>
  </si>
  <si>
    <t>Hamazaki, Toshihide, author.</t>
  </si>
  <si>
    <t>Estimation of U.S.-Canada border age-composition of Yukon River Chinook salmon, 1982-2006 /</t>
  </si>
  <si>
    <t>Klein, Joe (Hydrologist), author.</t>
  </si>
  <si>
    <t>Instream flow protection in Alaska, 2016 /</t>
  </si>
  <si>
    <t>Richardson, Natura, author.</t>
  </si>
  <si>
    <t>Fishery management plan for the Kodiak area commercial black rockfish fishery, 2019 /</t>
  </si>
  <si>
    <t>Alaska. Division of Oil and Gas, issuing body.</t>
  </si>
  <si>
    <t>North Slope foothills areawide 2018 competitive oil and gas lease sale regional tract map /</t>
  </si>
  <si>
    <t>Revised attachment A : FHA 2018 /</t>
  </si>
  <si>
    <t>Beaufort Sea areawide 2018W competitive oil and gas lease sale regional tract map /</t>
  </si>
  <si>
    <t>2017 Bristol Bay Area annual management report /</t>
  </si>
  <si>
    <t>DuBois, Larry, author.</t>
  </si>
  <si>
    <t>Origins of Chinook salmon in the Yukon area fisheries, 2014 /</t>
  </si>
  <si>
    <t>Estensen, Jeffrey L., author.</t>
  </si>
  <si>
    <t>Annual management report Yukon area, 2016 /</t>
  </si>
  <si>
    <t>Rogers Olive, Serena D., author.</t>
  </si>
  <si>
    <t>Genetic baseline for mixed stock analyses of sockeye salmon harvested in southeast Alaska for Pacific Salmon Treaty applications, 2018/</t>
  </si>
  <si>
    <t>Glick, William J., author.</t>
  </si>
  <si>
    <t>Upper Cook Inlet sockeye salmon escapement studies, 2015 /</t>
  </si>
  <si>
    <t>Public notice, future release of exploration data and information North Slope, Alaska (posted October 22, 2018)</t>
  </si>
  <si>
    <t>Public notice, future release of exploration data and information North Slope, Alaska /</t>
  </si>
  <si>
    <t>Public notice, future release of exploration data and information North Slope, Alaska (posted October 1, 2018)</t>
  </si>
  <si>
    <t>Braem, Nicole M., author.</t>
  </si>
  <si>
    <t>Key subsistence fisheries in northwest Alaska, 2012-2014 /</t>
  </si>
  <si>
    <t>Salmon escapements to the Norton Sound-Port Clarence area, 2015-2016 /</t>
  </si>
  <si>
    <t>North Slope areawide 2018W competitive oil and gas lease sale regional tract map /</t>
  </si>
  <si>
    <t>Drafting manual for administrative regulations /</t>
  </si>
  <si>
    <t>Dupuis, Aaron Wayne, author.</t>
  </si>
  <si>
    <t>Migratory timing and abundance estimates of sockeye salmon into upper Cook Inlet, Alaska, 2016 /</t>
  </si>
  <si>
    <t>Massengill, Rob, author.</t>
  </si>
  <si>
    <t>Stormy Lake northern pike distribution and movement study to inform future eradication efforts /</t>
  </si>
  <si>
    <t>Barclay, Andrew W., author.</t>
  </si>
  <si>
    <t>Genetic stock identification of Upper Cook Inlet coho salmon harvest, 2013-2015 /</t>
  </si>
  <si>
    <t>Frothingham, Alyssa, author.</t>
  </si>
  <si>
    <t>Migratory timing and abundance estimates of sockeye salmon into upper Cook Inlet, Alaska, 2017 /</t>
  </si>
  <si>
    <t>Instream flow protection in Alaska, 2017 /</t>
  </si>
  <si>
    <t>Alaska. Department of Commerce, Community, and Economic Development. Division of Community and Regional Affairs, cartographer.</t>
  </si>
  <si>
    <t>Alaska school map : including city school districts, borough school districts, regional education attendance areas /</t>
  </si>
  <si>
    <t>Supplemental notice of sale, Beaufort Sea areawide 2018W, North Slope areawide 2018W, and North Slope foothills areawide 2018 including Gwydyr Bay block, Harrison Bay block, and Storms block competitive oil and gas lease sales /</t>
  </si>
  <si>
    <t>Alaska quarterly review</t>
  </si>
  <si>
    <t>Whalesong (3 issues)</t>
  </si>
  <si>
    <t>Annual report / Alaska Labor Relations Agency.</t>
  </si>
  <si>
    <t>Annual report - Alaska Housing Finance Corporation</t>
  </si>
  <si>
    <t>Alaska directory of state officials (4 Issues)</t>
  </si>
  <si>
    <t>Annual report / Alaska Permanent Fund Corporation.</t>
  </si>
  <si>
    <t xml:space="preserve">Upper Cook Inlet commercial fisheries annual management report </t>
  </si>
  <si>
    <t xml:space="preserve">Heritage : newsletter of the Alaska Office of History and Archaeology (2 issues) </t>
  </si>
  <si>
    <t>Publisher</t>
  </si>
  <si>
    <t>State of Alaska, Department of Natural Resources, Division of Oil &amp; Gas,</t>
  </si>
  <si>
    <t>Alaska Department of Fish and Game, Division of Subsistence,</t>
  </si>
  <si>
    <t>State of Alaska, Department of Natural Resources, Division of Oil and Gas,</t>
  </si>
  <si>
    <t>State of Alaska, Department of Law,</t>
  </si>
  <si>
    <t>Alaska Department of Fish and Game, Division of Commercial Fisheries,</t>
  </si>
  <si>
    <t>Alaska Department of Education and Early Development,</t>
  </si>
  <si>
    <t>[State of Alaska, Department of Natural Resources, Division of Oil &amp; Gas],</t>
  </si>
  <si>
    <t>State of Alaska, Division of Oil and Gas, Department of Natural Resources,</t>
  </si>
  <si>
    <t>Catalog Record</t>
  </si>
  <si>
    <t>06824965</t>
  </si>
  <si>
    <t>01478967</t>
  </si>
  <si>
    <t>University of Alaska, Anchorage</t>
  </si>
  <si>
    <t>University of Alaska, Juneau</t>
  </si>
  <si>
    <t>Alaska Labor Relations Agency</t>
  </si>
  <si>
    <t>Alaska Housing Finance Corp</t>
  </si>
  <si>
    <t>Legislative Affairs Agency</t>
  </si>
  <si>
    <t>Dept. of Labor, Employment Security Division</t>
  </si>
  <si>
    <t>Alaska Permanent Fund Corporation</t>
  </si>
  <si>
    <t>Alaska Department of Fish and Game, Division of Commercial Fisheries</t>
  </si>
  <si>
    <t>Alaska Division of Parks and Outdoor Recreation</t>
  </si>
  <si>
    <t xml:space="preserve">Traditional ecological knowledge of the Mulchatna caribou herd </t>
  </si>
  <si>
    <t>Alaska Department of Fish and Game, Division of Subsistence</t>
  </si>
  <si>
    <t>Van Lanen, James M.</t>
  </si>
  <si>
    <t>Annual report</t>
  </si>
  <si>
    <t>School of Agriculture and Land Resources Management, Agricultural and Forestry Experiment Station, University of Alaska-Fairbanks</t>
  </si>
  <si>
    <t/>
  </si>
  <si>
    <t>Alaska economic trends (3 issues)</t>
  </si>
  <si>
    <t>Science for Alaska lecture series 2018</t>
  </si>
  <si>
    <t xml:space="preserve">State Publications Shipping List - All libraries </t>
  </si>
  <si>
    <t>Distribution Legend:</t>
  </si>
  <si>
    <t>SLH: Alaska State Library Historical Collections</t>
  </si>
  <si>
    <t>UAF: UAF Elmer E. Rasmuson Library</t>
  </si>
  <si>
    <t>UAA: UAA Consortium Library</t>
  </si>
  <si>
    <t>LC: Library of Congress</t>
  </si>
  <si>
    <t>SLJ: Alaska State Library, Juneau</t>
  </si>
  <si>
    <t>ARLIS: Alaska Resources Library and Information Service, Anchorage</t>
  </si>
  <si>
    <t>End of document</t>
  </si>
  <si>
    <t>Column1</t>
  </si>
  <si>
    <t>Column2</t>
  </si>
  <si>
    <t>Column3</t>
  </si>
  <si>
    <t xml:space="preserve"> </t>
  </si>
  <si>
    <t>Shipping List - All Libraries</t>
  </si>
  <si>
    <t>State Publications Cataloged in September - December 2018</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</si>
</sst>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11"/>
      <color theme="1"/>
      <name val="Calibri"/>
      <family val="2"/>
      <scheme val="minor"/>
    </font>
    <font>
      <u/>
      <sz val="11"/>
      <color theme="10"/>
      <name val="Calibri"/>
      <family val="2"/>
      <scheme val="minor"/>
    </font>
    <font>
      <sz val="18"/>
      <color theme="3"/>
      <name val="Calibri Light"/>
      <family val="2"/>
      <scheme val="major"/>
    </font>
    <font>
      <b/>
      <sz val="15"/>
      <color theme="3"/>
      <name val="Calibri"/>
      <family val="2"/>
      <scheme val="minor"/>
    </font>
    <font>
      <sz val="11"/>
      <color theme="0"/>
      <name val="Calibri"/>
      <family val="2"/>
      <scheme val="minor"/>
    </font>
    <font>
      <b/>
      <sz val="12"/>
      <color theme="3"/>
      <name val="Calibri"/>
      <family val="2"/>
      <scheme val="minor"/>
    </font>
  </fonts>
  <fills count="2">
    <fill>
      <patternFill patternType="none"/>
    </fill>
    <fill>
      <patternFill patternType="gray125"/>
    </fill>
  </fills>
  <borders count="2">
    <border>
      <left/>
      <right/>
      <top/>
      <bottom/>
      <diagonal/>
    </border>
    <border>
      <left/>
      <right/>
      <top/>
      <bottom style="thick">
        <color theme="4"/>
      </bottom>
      <diagonal/>
    </border>
  </borders>
  <cellStyleXfs count="4">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4" fillId="0" borderId="1" applyNumberFormat="0" applyFill="0" applyAlignment="0" applyProtection="0"/>
  </cellStyleXfs>
  <cellXfs count="17">
    <xf numFmtId="0" fontId="0" fillId="0" borderId="0" xfId="0"/>
    <xf numFmtId="49" fontId="0" fillId="0" borderId="0" xfId="0" applyNumberFormat="1" applyAlignment="1">
      <alignment vertical="top" wrapText="1"/>
    </xf>
    <xf numFmtId="0" fontId="0" fillId="0" borderId="0" xfId="0" applyAlignment="1">
      <alignment vertical="top" wrapText="1"/>
    </xf>
    <xf numFmtId="0" fontId="1" fillId="0" borderId="0" xfId="0" applyFont="1" applyAlignment="1">
      <alignment vertical="top" wrapText="1"/>
    </xf>
    <xf numFmtId="1" fontId="0" fillId="0" borderId="0" xfId="0" applyNumberFormat="1" applyAlignment="1">
      <alignment vertical="top" wrapText="1"/>
    </xf>
    <xf numFmtId="0" fontId="2" fillId="0" borderId="0" xfId="1"/>
    <xf numFmtId="0" fontId="0" fillId="0" borderId="0" xfId="0" quotePrefix="1"/>
    <xf numFmtId="49" fontId="3" fillId="0" borderId="0" xfId="2" applyNumberFormat="1" applyAlignment="1">
      <alignment vertical="top" wrapText="1"/>
    </xf>
    <xf numFmtId="49" fontId="4" fillId="0" borderId="1" xfId="3" applyNumberFormat="1" applyAlignment="1">
      <alignment vertical="top" wrapText="1"/>
    </xf>
    <xf numFmtId="0" fontId="5" fillId="0" borderId="0" xfId="0" applyFont="1"/>
    <xf numFmtId="0" fontId="3" fillId="0" borderId="0" xfId="2" applyAlignment="1">
      <alignment vertical="top"/>
    </xf>
    <xf numFmtId="14" fontId="4" fillId="0" borderId="1" xfId="3" applyNumberFormat="1" applyAlignment="1">
      <alignment vertical="top"/>
    </xf>
    <xf numFmtId="14" fontId="0" fillId="0" borderId="0" xfId="0" applyNumberFormat="1" applyAlignment="1">
      <alignment vertical="top"/>
    </xf>
    <xf numFmtId="0" fontId="0" fillId="0" borderId="0" xfId="0" quotePrefix="1" applyAlignment="1">
      <alignment horizontal="right"/>
    </xf>
    <xf numFmtId="14" fontId="0" fillId="0" borderId="0" xfId="0" applyNumberFormat="1" applyAlignment="1">
      <alignment horizontal="left" vertical="top"/>
    </xf>
    <xf numFmtId="0" fontId="6" fillId="0" borderId="0" xfId="2" applyNumberFormat="1" applyFont="1" applyAlignment="1">
      <alignment vertical="top"/>
    </xf>
    <xf numFmtId="0" fontId="6" fillId="0" borderId="1" xfId="3" applyNumberFormat="1" applyFont="1" applyAlignment="1">
      <alignment vertical="top"/>
    </xf>
  </cellXfs>
  <cellStyles count="4">
    <cellStyle name="Heading 1" xfId="3" builtinId="16"/>
    <cellStyle name="Hyperlink" xfId="1" builtinId="8"/>
    <cellStyle name="Normal" xfId="0" builtinId="0"/>
    <cellStyle name="Title" xfId="2" builtinId="15"/>
  </cellStyles>
  <dxfs count="1">
    <dxf>
      <font>
        <b/>
        <i val="0"/>
        <strike val="0"/>
        <condense val="0"/>
        <extend val="0"/>
        <outline val="0"/>
        <shadow val="0"/>
        <u val="none"/>
        <vertAlign val="baseline"/>
        <sz val="11"/>
        <color theme="1"/>
        <name val="Calibri"/>
        <scheme val="minor"/>
      </font>
      <alignment horizontal="general" vertical="top"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 name="Table1" displayName="Table1" ref="A11:O67" totalsRowShown="0" headerRowDxfId="0">
  <autoFilter ref="A11:O67"/>
  <tableColumns count="15">
    <tableColumn id="1" name="Title"/>
    <tableColumn id="2" name="Column1"/>
    <tableColumn id="3" name="Column2"/>
    <tableColumn id="4" name="Column3"/>
    <tableColumn id="6" name="Catalog Record" dataCellStyle="Hyperlink">
      <calculatedColumnFormula>HYPERLINK(("http://jlc-web.uaa.alaska.edu/client/testy/search/results?qu="&amp;#REF!),$E$11)</calculatedColumnFormula>
    </tableColumn>
    <tableColumn id="15" name="Publisher" dataCellStyle="Hyperlink"/>
    <tableColumn id="14" name="Author" dataCellStyle="Hyperlink"/>
    <tableColumn id="13" name="Date" dataCellStyle="Hyperlink"/>
    <tableColumn id="16" name="OCLC #"/>
    <tableColumn id="7" name="SLH"/>
    <tableColumn id="8" name="UAF"/>
    <tableColumn id="9" name="UAA"/>
    <tableColumn id="10" name="LC"/>
    <tableColumn id="11" name="SLJ"/>
    <tableColumn id="12" name="ARLIS"/>
  </tableColumns>
  <tableStyleInfo name="TableStyleMedium1" showFirstColumn="0" showLastColumn="0" showRowStripes="1" showColumnStripes="0"/>
  <extLst>
    <ext xmlns:x14="http://schemas.microsoft.com/office/spreadsheetml/2009/9/main" uri="{504A1905-F514-4f6f-8877-14C23A59335A}">
      <x14:table altTextSummary="List of items cataloged between September - December 2018."/>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9"/>
  <sheetViews>
    <sheetView tabSelected="1" topLeftCell="E1" zoomScaleNormal="100" workbookViewId="0">
      <selection activeCell="O18" sqref="O18"/>
    </sheetView>
  </sheetViews>
  <sheetFormatPr defaultColWidth="0" defaultRowHeight="15" zeroHeight="1" x14ac:dyDescent="0.25"/>
  <cols>
    <col min="1" max="1" width="66" style="1" hidden="1" customWidth="1"/>
    <col min="2" max="2" width="30.7109375" hidden="1"/>
    <col min="3" max="3" width="3.85546875" hidden="1"/>
    <col min="5" max="5" width="40.140625" style="1" customWidth="1"/>
    <col min="6" max="6" width="30.7109375" style="1" customWidth="1"/>
    <col min="7" max="7" width="22.85546875" style="1" customWidth="1"/>
    <col min="8" max="8" width="7.28515625" style="1" customWidth="1"/>
    <col min="9" max="9" width="11" style="4" bestFit="1" customWidth="1"/>
    <col min="10" max="10" width="6.28515625" style="1" customWidth="1"/>
    <col min="11" max="11" width="6.85546875" style="1" customWidth="1"/>
    <col min="12" max="12" width="9.140625" style="1" customWidth="1"/>
    <col min="13" max="13" width="5.140625" style="1" customWidth="1"/>
    <col min="14" max="14" width="5.7109375" style="1" customWidth="1"/>
    <col min="15" max="15" width="8" style="1" customWidth="1"/>
    <col min="16" max="17" width="0" style="1" hidden="1" customWidth="1"/>
    <col min="18" max="18" width="0" style="1" hidden="1"/>
    <col min="19" max="16384" width="9.140625" style="1" hidden="1"/>
  </cols>
  <sheetData>
    <row r="1" spans="1:17" s="7" customFormat="1" ht="23.25" x14ac:dyDescent="0.25">
      <c r="A1" s="10" t="s">
        <v>122</v>
      </c>
      <c r="E1" s="15" t="s">
        <v>135</v>
      </c>
      <c r="F1" s="10"/>
      <c r="G1" s="10"/>
      <c r="H1" s="10"/>
      <c r="I1" s="10"/>
      <c r="J1" s="10"/>
      <c r="K1" s="10"/>
      <c r="L1" s="10"/>
      <c r="M1" s="10"/>
      <c r="N1" s="10"/>
      <c r="O1" s="10"/>
    </row>
    <row r="2" spans="1:17" s="7" customFormat="1" ht="23.25" x14ac:dyDescent="0.25">
      <c r="A2" s="10"/>
      <c r="E2" s="15" t="s">
        <v>136</v>
      </c>
      <c r="F2" s="10"/>
      <c r="G2" s="10"/>
      <c r="H2" s="10"/>
      <c r="I2" s="10"/>
      <c r="J2" s="10"/>
      <c r="K2" s="10"/>
      <c r="L2" s="10"/>
      <c r="M2" s="10"/>
      <c r="N2" s="10"/>
      <c r="O2" s="10"/>
    </row>
    <row r="3" spans="1:17" s="8" customFormat="1" ht="20.25" thickBot="1" x14ac:dyDescent="0.3">
      <c r="A3" s="11" t="s">
        <v>134</v>
      </c>
      <c r="E3" s="16" t="str">
        <f ca="1">CONCATENATE("Produced: ",TEXT(TODAY(), "mmmm dd, yyyy"))</f>
        <v>Produced: May 08, 2019</v>
      </c>
      <c r="F3" s="11"/>
      <c r="G3" s="11"/>
      <c r="H3" s="11"/>
      <c r="I3" s="11"/>
      <c r="J3" s="11"/>
      <c r="K3" s="11"/>
      <c r="L3" s="11"/>
      <c r="M3" s="11"/>
      <c r="N3" s="11"/>
      <c r="O3" s="11"/>
    </row>
    <row r="4" spans="1:17" ht="15" customHeight="1" thickTop="1" x14ac:dyDescent="0.25">
      <c r="A4" s="12" t="s">
        <v>134</v>
      </c>
      <c r="E4" s="12" t="s">
        <v>123</v>
      </c>
      <c r="F4" s="12"/>
      <c r="G4" s="12"/>
      <c r="H4" s="12"/>
      <c r="I4" s="12"/>
      <c r="J4" s="12"/>
      <c r="K4" s="12"/>
      <c r="L4" s="12"/>
      <c r="M4" s="12"/>
      <c r="N4" s="12"/>
      <c r="O4" s="12"/>
    </row>
    <row r="5" spans="1:17" ht="15" customHeight="1" x14ac:dyDescent="0.25">
      <c r="A5" s="14" t="s">
        <v>134</v>
      </c>
      <c r="E5" s="14" t="s">
        <v>124</v>
      </c>
      <c r="F5" s="14"/>
      <c r="G5" s="14"/>
      <c r="H5" s="14"/>
      <c r="I5" s="14"/>
      <c r="J5" s="14"/>
      <c r="K5" s="14"/>
      <c r="L5" s="14"/>
      <c r="M5" s="14"/>
      <c r="N5" s="14"/>
      <c r="O5" s="14"/>
    </row>
    <row r="6" spans="1:17" ht="15" customHeight="1" x14ac:dyDescent="0.25">
      <c r="A6" s="14" t="s">
        <v>134</v>
      </c>
      <c r="E6" s="14" t="s">
        <v>125</v>
      </c>
      <c r="F6" s="14"/>
      <c r="G6" s="14"/>
      <c r="H6" s="14"/>
      <c r="I6" s="14"/>
      <c r="J6" s="14"/>
      <c r="K6" s="14"/>
      <c r="L6" s="14"/>
      <c r="M6" s="14"/>
      <c r="N6" s="14"/>
      <c r="O6" s="14"/>
    </row>
    <row r="7" spans="1:17" ht="15" customHeight="1" x14ac:dyDescent="0.25">
      <c r="A7" s="14" t="s">
        <v>134</v>
      </c>
      <c r="E7" s="14" t="s">
        <v>126</v>
      </c>
      <c r="F7" s="14"/>
      <c r="G7" s="14"/>
      <c r="H7" s="14"/>
      <c r="I7" s="14"/>
      <c r="J7" s="14"/>
      <c r="K7" s="14"/>
      <c r="L7" s="14"/>
      <c r="M7" s="14"/>
      <c r="N7" s="14"/>
      <c r="O7" s="14"/>
    </row>
    <row r="8" spans="1:17" ht="15" customHeight="1" x14ac:dyDescent="0.25">
      <c r="A8" s="14" t="s">
        <v>134</v>
      </c>
      <c r="E8" s="14" t="s">
        <v>127</v>
      </c>
      <c r="F8" s="14"/>
      <c r="G8" s="14"/>
      <c r="H8" s="14"/>
      <c r="I8" s="14"/>
      <c r="J8" s="14"/>
      <c r="K8" s="14"/>
      <c r="L8" s="14"/>
      <c r="M8" s="14"/>
      <c r="N8" s="14"/>
      <c r="O8" s="14"/>
    </row>
    <row r="9" spans="1:17" ht="15" customHeight="1" x14ac:dyDescent="0.25">
      <c r="A9" s="14" t="s">
        <v>134</v>
      </c>
      <c r="E9" s="14" t="s">
        <v>128</v>
      </c>
      <c r="F9" s="14"/>
      <c r="G9" s="14"/>
      <c r="H9" s="14"/>
      <c r="I9" s="14"/>
      <c r="J9" s="14"/>
      <c r="K9" s="14"/>
      <c r="L9" s="14"/>
      <c r="M9" s="14"/>
      <c r="N9" s="14"/>
      <c r="O9" s="14"/>
    </row>
    <row r="10" spans="1:17" ht="15" customHeight="1" x14ac:dyDescent="0.25">
      <c r="A10" s="14" t="s">
        <v>134</v>
      </c>
      <c r="E10" s="14" t="s">
        <v>129</v>
      </c>
      <c r="F10" s="14"/>
      <c r="G10" s="14"/>
      <c r="H10" s="14"/>
      <c r="I10" s="14"/>
      <c r="J10" s="14"/>
      <c r="K10" s="14"/>
      <c r="L10" s="14"/>
      <c r="M10" s="14"/>
      <c r="N10" s="14"/>
      <c r="O10" s="14"/>
    </row>
    <row r="11" spans="1:17" x14ac:dyDescent="0.25">
      <c r="A11" s="2" t="s">
        <v>0</v>
      </c>
      <c r="B11" t="s">
        <v>131</v>
      </c>
      <c r="C11" t="s">
        <v>132</v>
      </c>
      <c r="D11" t="s">
        <v>133</v>
      </c>
      <c r="E11" s="1" t="s">
        <v>102</v>
      </c>
      <c r="F11" s="2" t="s">
        <v>93</v>
      </c>
      <c r="G11" s="2" t="s">
        <v>34</v>
      </c>
      <c r="H11" s="2" t="s">
        <v>39</v>
      </c>
      <c r="I11" s="2" t="s">
        <v>33</v>
      </c>
      <c r="J11" s="3" t="s">
        <v>40</v>
      </c>
      <c r="K11" s="3" t="s">
        <v>41</v>
      </c>
      <c r="L11" s="3" t="s">
        <v>42</v>
      </c>
      <c r="M11" s="3" t="s">
        <v>43</v>
      </c>
      <c r="N11" s="3" t="s">
        <v>44</v>
      </c>
      <c r="O11" s="3" t="s">
        <v>45</v>
      </c>
    </row>
    <row r="12" spans="1:17" x14ac:dyDescent="0.25">
      <c r="A12" t="s">
        <v>3</v>
      </c>
      <c r="E12" s="5" t="str">
        <f>HYPERLINK(("http://jlc-web.uaa.alaska.edu/client/asl/search/results?qu="&amp;I12),A12)</f>
        <v>2015 NSEI (Northern Southeast Inside Subdistrict) sablefish mark-tag survey /</v>
      </c>
      <c r="F12" t="s">
        <v>35</v>
      </c>
      <c r="G12" t="s">
        <v>2</v>
      </c>
      <c r="H12">
        <v>2017</v>
      </c>
      <c r="I12">
        <v>1057289318</v>
      </c>
      <c r="J12" t="s">
        <v>40</v>
      </c>
      <c r="K12" t="s">
        <v>119</v>
      </c>
      <c r="L12" t="s">
        <v>42</v>
      </c>
      <c r="M12" t="s">
        <v>43</v>
      </c>
      <c r="N12" t="s">
        <v>44</v>
      </c>
      <c r="O12" t="s">
        <v>119</v>
      </c>
      <c r="P12"/>
      <c r="Q12"/>
    </row>
    <row r="13" spans="1:17" x14ac:dyDescent="0.25">
      <c r="A13" t="s">
        <v>5</v>
      </c>
      <c r="E13" s="5" t="str">
        <f t="shared" ref="E13:E66" si="0">HYPERLINK(("http://jlc-web.uaa.alaska.edu/client/asl/search/results?qu="&amp;I13),A13)</f>
        <v>Eastside set gillnet chinook salmon harvest composition in upper Cook Inlet, Alaska, 2016, including large fish harvest for 2015 and 2016 /</v>
      </c>
      <c r="F13" t="s">
        <v>35</v>
      </c>
      <c r="G13" t="s">
        <v>4</v>
      </c>
      <c r="H13">
        <v>2017</v>
      </c>
      <c r="I13">
        <v>1057313883</v>
      </c>
      <c r="J13" t="s">
        <v>40</v>
      </c>
      <c r="K13" t="s">
        <v>119</v>
      </c>
      <c r="L13" t="s">
        <v>42</v>
      </c>
      <c r="M13" t="s">
        <v>43</v>
      </c>
      <c r="N13" t="s">
        <v>44</v>
      </c>
      <c r="O13" t="s">
        <v>119</v>
      </c>
      <c r="P13"/>
      <c r="Q13"/>
    </row>
    <row r="14" spans="1:17" x14ac:dyDescent="0.25">
      <c r="A14" t="s">
        <v>7</v>
      </c>
      <c r="E14" s="5" t="str">
        <f t="shared" si="0"/>
        <v>Hydrologic investigations in support of reservations of water for Turner, Eagle, and Orchard Lakes, Alaska /</v>
      </c>
      <c r="F14" t="s">
        <v>35</v>
      </c>
      <c r="G14" t="s">
        <v>6</v>
      </c>
      <c r="H14">
        <v>2017</v>
      </c>
      <c r="I14">
        <v>1057312737</v>
      </c>
      <c r="J14" t="s">
        <v>40</v>
      </c>
      <c r="K14" t="s">
        <v>119</v>
      </c>
      <c r="L14" t="s">
        <v>42</v>
      </c>
      <c r="M14" t="s">
        <v>43</v>
      </c>
      <c r="N14" t="s">
        <v>44</v>
      </c>
      <c r="O14" t="s">
        <v>119</v>
      </c>
      <c r="P14"/>
      <c r="Q14"/>
    </row>
    <row r="15" spans="1:17" x14ac:dyDescent="0.25">
      <c r="A15" t="s">
        <v>9</v>
      </c>
      <c r="E15" s="5" t="str">
        <f t="shared" si="0"/>
        <v>Kodiak management area salmon escapement and catch sampling results, 2016 /</v>
      </c>
      <c r="F15" t="s">
        <v>35</v>
      </c>
      <c r="G15" t="s">
        <v>8</v>
      </c>
      <c r="H15">
        <v>2017</v>
      </c>
      <c r="I15">
        <v>1057284619</v>
      </c>
      <c r="J15" t="s">
        <v>40</v>
      </c>
      <c r="K15" t="s">
        <v>119</v>
      </c>
      <c r="L15" t="s">
        <v>42</v>
      </c>
      <c r="M15" t="s">
        <v>43</v>
      </c>
      <c r="N15" t="s">
        <v>44</v>
      </c>
      <c r="O15" t="s">
        <v>119</v>
      </c>
      <c r="P15"/>
      <c r="Q15"/>
    </row>
    <row r="16" spans="1:17" x14ac:dyDescent="0.25">
      <c r="A16" t="s">
        <v>11</v>
      </c>
      <c r="E16" s="5" t="str">
        <f t="shared" si="0"/>
        <v>Sonar estimation of Chinook and fall chum salmon passage in the Yukon River near Eagle, Alaska, 2017 /</v>
      </c>
      <c r="F16" t="s">
        <v>35</v>
      </c>
      <c r="G16" t="s">
        <v>10</v>
      </c>
      <c r="H16">
        <v>2018</v>
      </c>
      <c r="I16">
        <v>1057481772</v>
      </c>
      <c r="J16" t="s">
        <v>40</v>
      </c>
      <c r="K16" t="s">
        <v>119</v>
      </c>
      <c r="L16" t="s">
        <v>42</v>
      </c>
      <c r="M16" t="s">
        <v>43</v>
      </c>
      <c r="N16" t="s">
        <v>44</v>
      </c>
      <c r="O16" t="s">
        <v>119</v>
      </c>
      <c r="P16"/>
      <c r="Q16"/>
    </row>
    <row r="17" spans="1:17" x14ac:dyDescent="0.25">
      <c r="A17" t="s">
        <v>13</v>
      </c>
      <c r="E17" s="5" t="str">
        <f t="shared" si="0"/>
        <v>Southeast Alaska steelhead snorkel surveys of regional index streams, 2014 and 2015 /</v>
      </c>
      <c r="F17" t="s">
        <v>35</v>
      </c>
      <c r="G17" t="s">
        <v>12</v>
      </c>
      <c r="H17">
        <v>2017</v>
      </c>
      <c r="I17">
        <v>1057284241</v>
      </c>
      <c r="J17" t="s">
        <v>40</v>
      </c>
      <c r="K17" t="s">
        <v>119</v>
      </c>
      <c r="L17" t="s">
        <v>42</v>
      </c>
      <c r="M17" t="s">
        <v>43</v>
      </c>
      <c r="N17" t="s">
        <v>44</v>
      </c>
      <c r="O17" t="s">
        <v>119</v>
      </c>
      <c r="P17"/>
      <c r="Q17"/>
    </row>
    <row r="18" spans="1:17" x14ac:dyDescent="0.25">
      <c r="A18" t="s">
        <v>15</v>
      </c>
      <c r="E18" s="5" t="str">
        <f t="shared" si="0"/>
        <v>Stock assessment of sockeye salmon in the Buskin River, 2014-2017 /</v>
      </c>
      <c r="F18" t="s">
        <v>35</v>
      </c>
      <c r="G18" t="s">
        <v>14</v>
      </c>
      <c r="H18">
        <v>2018</v>
      </c>
      <c r="I18">
        <v>1057481631</v>
      </c>
      <c r="J18" t="s">
        <v>40</v>
      </c>
      <c r="K18" t="s">
        <v>119</v>
      </c>
      <c r="L18" t="s">
        <v>42</v>
      </c>
      <c r="M18" t="s">
        <v>43</v>
      </c>
      <c r="N18" t="s">
        <v>44</v>
      </c>
      <c r="O18" t="s">
        <v>119</v>
      </c>
      <c r="P18"/>
      <c r="Q18"/>
    </row>
    <row r="19" spans="1:17" x14ac:dyDescent="0.25">
      <c r="A19" t="s">
        <v>17</v>
      </c>
      <c r="E19" s="5" t="str">
        <f t="shared" si="0"/>
        <v>Evaluation of methods used to apportion sonar counts to species at the RM19 Kenai River sonar site, 2016 /</v>
      </c>
      <c r="F19" t="s">
        <v>35</v>
      </c>
      <c r="G19" t="s">
        <v>16</v>
      </c>
      <c r="H19">
        <v>2018</v>
      </c>
      <c r="I19">
        <v>1057447919</v>
      </c>
      <c r="J19" t="s">
        <v>40</v>
      </c>
      <c r="K19" t="s">
        <v>119</v>
      </c>
      <c r="L19" t="s">
        <v>42</v>
      </c>
      <c r="M19" t="s">
        <v>43</v>
      </c>
      <c r="N19" t="s">
        <v>44</v>
      </c>
      <c r="O19" t="s">
        <v>119</v>
      </c>
      <c r="P19"/>
      <c r="Q19"/>
    </row>
    <row r="20" spans="1:17" x14ac:dyDescent="0.25">
      <c r="A20" t="s">
        <v>19</v>
      </c>
      <c r="E20" s="5" t="str">
        <f t="shared" si="0"/>
        <v>Karluk Lake sockeye salmon smolt sampling project, 2011 to 2013 /</v>
      </c>
      <c r="F20" t="s">
        <v>35</v>
      </c>
      <c r="G20" t="s">
        <v>18</v>
      </c>
      <c r="H20">
        <v>2017</v>
      </c>
      <c r="I20">
        <v>1057229108</v>
      </c>
      <c r="J20" t="s">
        <v>40</v>
      </c>
      <c r="K20" t="s">
        <v>119</v>
      </c>
      <c r="L20" t="s">
        <v>42</v>
      </c>
      <c r="M20" t="s">
        <v>43</v>
      </c>
      <c r="N20" t="s">
        <v>44</v>
      </c>
      <c r="O20" t="s">
        <v>119</v>
      </c>
      <c r="P20"/>
      <c r="Q20"/>
    </row>
    <row r="21" spans="1:17" x14ac:dyDescent="0.25">
      <c r="A21" t="s">
        <v>21</v>
      </c>
      <c r="E21" s="5" t="str">
        <f t="shared" si="0"/>
        <v>Use of acoustic tags to examine movement of chum salmon in nearshore marine waters of northern Norton Sound, 2015-2016 /</v>
      </c>
      <c r="F21" t="s">
        <v>35</v>
      </c>
      <c r="G21" t="s">
        <v>20</v>
      </c>
      <c r="H21">
        <v>2018</v>
      </c>
      <c r="I21">
        <v>1057477004</v>
      </c>
      <c r="J21" t="s">
        <v>40</v>
      </c>
      <c r="K21" t="s">
        <v>119</v>
      </c>
      <c r="L21" t="s">
        <v>42</v>
      </c>
      <c r="M21" t="s">
        <v>43</v>
      </c>
      <c r="N21" t="s">
        <v>44</v>
      </c>
      <c r="O21" t="s">
        <v>119</v>
      </c>
      <c r="P21"/>
      <c r="Q21"/>
    </row>
    <row r="22" spans="1:17" x14ac:dyDescent="0.25">
      <c r="A22" t="s">
        <v>23</v>
      </c>
      <c r="E22" s="5" t="str">
        <f t="shared" si="0"/>
        <v>Chinook salmon escapement in the Chena and Salcha Rivers and coho salmon escapement in the Delta Clearwater River, 2016 /</v>
      </c>
      <c r="F22" t="s">
        <v>35</v>
      </c>
      <c r="G22" t="s">
        <v>22</v>
      </c>
      <c r="H22">
        <v>2018</v>
      </c>
      <c r="I22">
        <v>1057476218</v>
      </c>
      <c r="J22" t="s">
        <v>40</v>
      </c>
      <c r="K22" t="s">
        <v>119</v>
      </c>
      <c r="L22" t="s">
        <v>42</v>
      </c>
      <c r="M22" t="s">
        <v>43</v>
      </c>
      <c r="N22" t="s">
        <v>44</v>
      </c>
      <c r="O22" t="s">
        <v>119</v>
      </c>
      <c r="P22"/>
      <c r="Q22"/>
    </row>
    <row r="23" spans="1:17" x14ac:dyDescent="0.25">
      <c r="A23" t="s">
        <v>36</v>
      </c>
      <c r="E23" s="5" t="str">
        <f t="shared" si="0"/>
        <v>The 2016 Chignik River sockeye salmon smolt outmigration /</v>
      </c>
      <c r="F23" t="s">
        <v>35</v>
      </c>
      <c r="G23" t="s">
        <v>24</v>
      </c>
      <c r="H23">
        <v>2017</v>
      </c>
      <c r="I23">
        <v>1057123520</v>
      </c>
      <c r="J23" t="s">
        <v>40</v>
      </c>
      <c r="K23" t="s">
        <v>119</v>
      </c>
      <c r="L23" t="s">
        <v>42</v>
      </c>
      <c r="M23" t="s">
        <v>43</v>
      </c>
      <c r="N23" t="s">
        <v>44</v>
      </c>
      <c r="O23" t="s">
        <v>119</v>
      </c>
      <c r="P23"/>
      <c r="Q23"/>
    </row>
    <row r="24" spans="1:17" x14ac:dyDescent="0.25">
      <c r="A24" t="s">
        <v>26</v>
      </c>
      <c r="E24" s="5" t="str">
        <f t="shared" si="0"/>
        <v>Karluk River chinook salmon smolt abundance feasibility study, 2014 /</v>
      </c>
      <c r="F24" t="s">
        <v>35</v>
      </c>
      <c r="G24" t="s">
        <v>25</v>
      </c>
      <c r="H24">
        <v>2017</v>
      </c>
      <c r="I24">
        <v>1057288308</v>
      </c>
      <c r="J24" t="s">
        <v>40</v>
      </c>
      <c r="K24" t="s">
        <v>119</v>
      </c>
      <c r="L24" t="s">
        <v>42</v>
      </c>
      <c r="M24" t="s">
        <v>43</v>
      </c>
      <c r="N24" t="s">
        <v>44</v>
      </c>
      <c r="O24" t="s">
        <v>119</v>
      </c>
      <c r="P24"/>
      <c r="Q24"/>
    </row>
    <row r="25" spans="1:17" x14ac:dyDescent="0.25">
      <c r="A25" t="s">
        <v>28</v>
      </c>
      <c r="E25" s="5" t="str">
        <f t="shared" si="0"/>
        <v>Unalakleet River Chinook salmon escapement monitoring and assessment, 2017 /</v>
      </c>
      <c r="F25" t="s">
        <v>35</v>
      </c>
      <c r="G25" t="s">
        <v>27</v>
      </c>
      <c r="H25">
        <v>2018</v>
      </c>
      <c r="I25">
        <v>1057478950</v>
      </c>
      <c r="J25" t="s">
        <v>40</v>
      </c>
      <c r="K25" t="s">
        <v>119</v>
      </c>
      <c r="L25" t="s">
        <v>42</v>
      </c>
      <c r="M25" t="s">
        <v>43</v>
      </c>
      <c r="N25" t="s">
        <v>44</v>
      </c>
      <c r="O25" t="s">
        <v>119</v>
      </c>
      <c r="P25"/>
      <c r="Q25"/>
    </row>
    <row r="26" spans="1:17" x14ac:dyDescent="0.25">
      <c r="A26" t="s">
        <v>29</v>
      </c>
      <c r="E26" s="5" t="str">
        <f t="shared" si="0"/>
        <v>Alaska Peninsula, Aleutian Islands, and Chignik management areas sockeye salmon escapement sampling results, 2016 /</v>
      </c>
      <c r="F26" t="s">
        <v>35</v>
      </c>
      <c r="G26" t="s">
        <v>8</v>
      </c>
      <c r="H26">
        <v>2017</v>
      </c>
      <c r="I26">
        <v>1057285960</v>
      </c>
      <c r="J26" t="s">
        <v>40</v>
      </c>
      <c r="K26" t="s">
        <v>119</v>
      </c>
      <c r="L26" t="s">
        <v>42</v>
      </c>
      <c r="M26" t="s">
        <v>43</v>
      </c>
      <c r="N26" t="s">
        <v>44</v>
      </c>
      <c r="O26" t="s">
        <v>119</v>
      </c>
      <c r="P26"/>
      <c r="Q26"/>
    </row>
    <row r="27" spans="1:17" x14ac:dyDescent="0.25">
      <c r="A27" t="s">
        <v>31</v>
      </c>
      <c r="E27" s="5" t="str">
        <f t="shared" si="0"/>
        <v>Assessing population estimation protocols for Sitka black-tailed deer using DNA from fecal pellets/</v>
      </c>
      <c r="F27" t="s">
        <v>37</v>
      </c>
      <c r="G27" t="s">
        <v>30</v>
      </c>
      <c r="H27">
        <v>2014</v>
      </c>
      <c r="I27">
        <v>1057123013</v>
      </c>
      <c r="J27" t="s">
        <v>40</v>
      </c>
      <c r="K27" t="s">
        <v>119</v>
      </c>
      <c r="L27" t="s">
        <v>42</v>
      </c>
      <c r="M27" t="s">
        <v>43</v>
      </c>
      <c r="N27" t="s">
        <v>44</v>
      </c>
      <c r="O27" t="s">
        <v>119</v>
      </c>
      <c r="P27"/>
      <c r="Q27"/>
    </row>
    <row r="28" spans="1:17" x14ac:dyDescent="0.25">
      <c r="A28" t="s">
        <v>1</v>
      </c>
      <c r="E28" s="5" t="str">
        <f t="shared" si="0"/>
        <v>Department of Commerce, Community, and Economic Development, Board of Marine Pilots.</v>
      </c>
      <c r="F28" t="s">
        <v>38</v>
      </c>
      <c r="G28" t="s">
        <v>32</v>
      </c>
      <c r="H28">
        <v>2018</v>
      </c>
      <c r="I28">
        <v>1057447889</v>
      </c>
      <c r="J28" t="s">
        <v>40</v>
      </c>
      <c r="K28" t="s">
        <v>119</v>
      </c>
      <c r="L28" t="s">
        <v>42</v>
      </c>
      <c r="M28" t="s">
        <v>43</v>
      </c>
      <c r="N28" t="s">
        <v>44</v>
      </c>
      <c r="O28" t="s">
        <v>45</v>
      </c>
      <c r="P28"/>
      <c r="Q28"/>
    </row>
    <row r="29" spans="1:17" x14ac:dyDescent="0.25">
      <c r="A29" t="s">
        <v>56</v>
      </c>
      <c r="E29" s="5" t="str">
        <f t="shared" si="0"/>
        <v>2017 Bristol Bay Area annual management report /</v>
      </c>
      <c r="F29" t="s">
        <v>35</v>
      </c>
      <c r="G29"/>
      <c r="H29">
        <v>2018</v>
      </c>
      <c r="I29">
        <v>1062354871</v>
      </c>
      <c r="J29" t="s">
        <v>40</v>
      </c>
      <c r="K29" t="s">
        <v>119</v>
      </c>
      <c r="L29" t="s">
        <v>42</v>
      </c>
      <c r="M29" t="s">
        <v>43</v>
      </c>
      <c r="N29" t="s">
        <v>44</v>
      </c>
      <c r="O29" t="s">
        <v>119</v>
      </c>
      <c r="P29"/>
      <c r="Q29"/>
    </row>
    <row r="30" spans="1:17" x14ac:dyDescent="0.25">
      <c r="A30" t="s">
        <v>58</v>
      </c>
      <c r="E30" s="5" t="str">
        <f t="shared" si="0"/>
        <v>Origins of Chinook salmon in the Yukon area fisheries, 2014 /</v>
      </c>
      <c r="F30" t="s">
        <v>35</v>
      </c>
      <c r="G30" t="s">
        <v>57</v>
      </c>
      <c r="H30">
        <v>2018</v>
      </c>
      <c r="I30">
        <v>1061603052</v>
      </c>
      <c r="J30" t="s">
        <v>40</v>
      </c>
      <c r="K30" t="s">
        <v>119</v>
      </c>
      <c r="L30" t="s">
        <v>42</v>
      </c>
      <c r="M30" t="s">
        <v>43</v>
      </c>
      <c r="N30" t="s">
        <v>44</v>
      </c>
      <c r="O30" t="s">
        <v>119</v>
      </c>
      <c r="P30"/>
      <c r="Q30"/>
    </row>
    <row r="31" spans="1:17" x14ac:dyDescent="0.25">
      <c r="A31" t="s">
        <v>60</v>
      </c>
      <c r="E31" s="5" t="str">
        <f t="shared" si="0"/>
        <v>Annual management report Yukon area, 2016 /</v>
      </c>
      <c r="F31" t="s">
        <v>35</v>
      </c>
      <c r="G31" t="s">
        <v>59</v>
      </c>
      <c r="H31">
        <v>2018</v>
      </c>
      <c r="I31">
        <v>1062363861</v>
      </c>
      <c r="J31" t="s">
        <v>40</v>
      </c>
      <c r="K31" t="s">
        <v>119</v>
      </c>
      <c r="L31" t="s">
        <v>42</v>
      </c>
      <c r="M31" t="s">
        <v>43</v>
      </c>
      <c r="N31" t="s">
        <v>44</v>
      </c>
      <c r="O31" t="s">
        <v>119</v>
      </c>
      <c r="P31"/>
      <c r="Q31"/>
    </row>
    <row r="32" spans="1:17" x14ac:dyDescent="0.25">
      <c r="A32" t="s">
        <v>62</v>
      </c>
      <c r="E32" s="5" t="str">
        <f t="shared" si="0"/>
        <v>Genetic baseline for mixed stock analyses of sockeye salmon harvested in southeast Alaska for Pacific Salmon Treaty applications, 2018/</v>
      </c>
      <c r="F32" t="s">
        <v>35</v>
      </c>
      <c r="G32" t="s">
        <v>61</v>
      </c>
      <c r="H32">
        <v>2018</v>
      </c>
      <c r="I32">
        <v>1062365316</v>
      </c>
      <c r="J32" t="s">
        <v>40</v>
      </c>
      <c r="K32" t="s">
        <v>119</v>
      </c>
      <c r="L32" t="s">
        <v>42</v>
      </c>
      <c r="M32" t="s">
        <v>43</v>
      </c>
      <c r="N32" t="s">
        <v>44</v>
      </c>
      <c r="O32" t="s">
        <v>119</v>
      </c>
      <c r="P32"/>
      <c r="Q32"/>
    </row>
    <row r="33" spans="1:17" x14ac:dyDescent="0.25">
      <c r="A33" t="s">
        <v>64</v>
      </c>
      <c r="E33" s="5" t="str">
        <f t="shared" si="0"/>
        <v>Upper Cook Inlet sockeye salmon escapement studies, 2015 /</v>
      </c>
      <c r="F33" t="s">
        <v>35</v>
      </c>
      <c r="G33" t="s">
        <v>63</v>
      </c>
      <c r="H33">
        <v>2018</v>
      </c>
      <c r="I33">
        <v>1061561018</v>
      </c>
      <c r="J33" t="s">
        <v>40</v>
      </c>
      <c r="K33" t="s">
        <v>119</v>
      </c>
      <c r="L33" t="s">
        <v>42</v>
      </c>
      <c r="M33" t="s">
        <v>43</v>
      </c>
      <c r="N33" t="s">
        <v>44</v>
      </c>
      <c r="O33" t="s">
        <v>119</v>
      </c>
      <c r="P33"/>
      <c r="Q33"/>
    </row>
    <row r="34" spans="1:17" x14ac:dyDescent="0.25">
      <c r="A34" t="s">
        <v>66</v>
      </c>
      <c r="E34" s="5" t="str">
        <f t="shared" si="0"/>
        <v>Public notice, future release of exploration data and information North Slope, Alaska /</v>
      </c>
      <c r="F34" t="s">
        <v>94</v>
      </c>
      <c r="G34" t="s">
        <v>65</v>
      </c>
      <c r="H34">
        <v>2018</v>
      </c>
      <c r="I34">
        <v>1065541482</v>
      </c>
      <c r="J34" t="s">
        <v>40</v>
      </c>
      <c r="K34" t="s">
        <v>119</v>
      </c>
      <c r="L34" t="s">
        <v>119</v>
      </c>
      <c r="M34" t="s">
        <v>119</v>
      </c>
      <c r="N34" t="s">
        <v>119</v>
      </c>
      <c r="O34" t="s">
        <v>45</v>
      </c>
      <c r="P34"/>
      <c r="Q34"/>
    </row>
    <row r="35" spans="1:17" x14ac:dyDescent="0.25">
      <c r="A35" t="s">
        <v>66</v>
      </c>
      <c r="E35" s="5" t="str">
        <f t="shared" si="0"/>
        <v>Public notice, future release of exploration data and information North Slope, Alaska /</v>
      </c>
      <c r="F35" t="s">
        <v>94</v>
      </c>
      <c r="G35" t="s">
        <v>67</v>
      </c>
      <c r="H35">
        <v>2018</v>
      </c>
      <c r="I35">
        <v>1065532690</v>
      </c>
      <c r="J35" t="s">
        <v>40</v>
      </c>
      <c r="K35" t="s">
        <v>119</v>
      </c>
      <c r="L35" t="s">
        <v>119</v>
      </c>
      <c r="M35" t="s">
        <v>119</v>
      </c>
      <c r="N35" t="s">
        <v>119</v>
      </c>
      <c r="O35" t="s">
        <v>45</v>
      </c>
      <c r="P35"/>
      <c r="Q35"/>
    </row>
    <row r="36" spans="1:17" x14ac:dyDescent="0.25">
      <c r="A36" t="s">
        <v>69</v>
      </c>
      <c r="E36" s="5" t="str">
        <f t="shared" si="0"/>
        <v>Key subsistence fisheries in northwest Alaska, 2012-2014 /</v>
      </c>
      <c r="F36" t="s">
        <v>95</v>
      </c>
      <c r="G36" t="s">
        <v>68</v>
      </c>
      <c r="H36">
        <v>2018</v>
      </c>
      <c r="I36">
        <v>1062605181</v>
      </c>
      <c r="J36" t="s">
        <v>40</v>
      </c>
      <c r="K36" t="s">
        <v>119</v>
      </c>
      <c r="L36" t="s">
        <v>42</v>
      </c>
      <c r="M36" t="s">
        <v>43</v>
      </c>
      <c r="N36" t="s">
        <v>44</v>
      </c>
      <c r="O36" t="s">
        <v>119</v>
      </c>
      <c r="P36"/>
      <c r="Q36"/>
    </row>
    <row r="37" spans="1:17" x14ac:dyDescent="0.25">
      <c r="A37" t="s">
        <v>70</v>
      </c>
      <c r="E37" s="5" t="str">
        <f t="shared" si="0"/>
        <v>Salmon escapements to the Norton Sound-Port Clarence area, 2015-2016 /</v>
      </c>
      <c r="F37" t="s">
        <v>35</v>
      </c>
      <c r="G37" t="s">
        <v>20</v>
      </c>
      <c r="H37">
        <v>2018</v>
      </c>
      <c r="I37">
        <v>1062354437</v>
      </c>
      <c r="J37" t="s">
        <v>40</v>
      </c>
      <c r="K37" t="s">
        <v>119</v>
      </c>
      <c r="L37" t="s">
        <v>42</v>
      </c>
      <c r="M37" t="s">
        <v>43</v>
      </c>
      <c r="N37" t="s">
        <v>44</v>
      </c>
      <c r="O37" t="s">
        <v>119</v>
      </c>
      <c r="P37"/>
      <c r="Q37"/>
    </row>
    <row r="38" spans="1:17" x14ac:dyDescent="0.25">
      <c r="A38" t="s">
        <v>71</v>
      </c>
      <c r="E38" s="5" t="str">
        <f t="shared" si="0"/>
        <v>North Slope areawide 2018W competitive oil and gas lease sale regional tract map /</v>
      </c>
      <c r="F38" t="s">
        <v>96</v>
      </c>
      <c r="G38" t="s">
        <v>52</v>
      </c>
      <c r="H38">
        <v>2018</v>
      </c>
      <c r="I38">
        <v>1065532269</v>
      </c>
      <c r="J38" t="s">
        <v>40</v>
      </c>
      <c r="K38" t="s">
        <v>119</v>
      </c>
      <c r="L38" t="s">
        <v>119</v>
      </c>
      <c r="M38" t="s">
        <v>119</v>
      </c>
      <c r="N38" t="s">
        <v>119</v>
      </c>
      <c r="O38" t="s">
        <v>45</v>
      </c>
      <c r="P38"/>
      <c r="Q38"/>
    </row>
    <row r="39" spans="1:17" x14ac:dyDescent="0.25">
      <c r="A39" t="s">
        <v>72</v>
      </c>
      <c r="E39" s="5" t="str">
        <f t="shared" si="0"/>
        <v>Drafting manual for administrative regulations /</v>
      </c>
      <c r="F39" t="s">
        <v>97</v>
      </c>
      <c r="G39"/>
      <c r="H39">
        <v>2018</v>
      </c>
      <c r="I39">
        <v>1062622776</v>
      </c>
      <c r="J39" t="s">
        <v>40</v>
      </c>
      <c r="K39" t="s">
        <v>41</v>
      </c>
      <c r="L39" t="s">
        <v>42</v>
      </c>
      <c r="M39" t="s">
        <v>43</v>
      </c>
      <c r="N39" t="s">
        <v>44</v>
      </c>
      <c r="O39" t="s">
        <v>45</v>
      </c>
      <c r="P39"/>
      <c r="Q39"/>
    </row>
    <row r="40" spans="1:17" x14ac:dyDescent="0.25">
      <c r="A40" t="s">
        <v>74</v>
      </c>
      <c r="E40" s="5" t="str">
        <f t="shared" si="0"/>
        <v>Migratory timing and abundance estimates of sockeye salmon into upper Cook Inlet, Alaska, 2016 /</v>
      </c>
      <c r="F40" t="s">
        <v>35</v>
      </c>
      <c r="G40" t="s">
        <v>73</v>
      </c>
      <c r="H40">
        <v>2018</v>
      </c>
      <c r="I40">
        <v>1061565991</v>
      </c>
      <c r="J40" t="s">
        <v>40</v>
      </c>
      <c r="K40" t="s">
        <v>119</v>
      </c>
      <c r="L40" t="s">
        <v>42</v>
      </c>
      <c r="M40" t="s">
        <v>43</v>
      </c>
      <c r="N40" t="s">
        <v>44</v>
      </c>
      <c r="O40" t="s">
        <v>119</v>
      </c>
      <c r="P40"/>
      <c r="Q40"/>
    </row>
    <row r="41" spans="1:17" x14ac:dyDescent="0.25">
      <c r="A41" t="s">
        <v>76</v>
      </c>
      <c r="E41" s="5" t="str">
        <f t="shared" si="0"/>
        <v>Stormy Lake northern pike distribution and movement study to inform future eradication efforts /</v>
      </c>
      <c r="F41" t="s">
        <v>35</v>
      </c>
      <c r="G41" t="s">
        <v>75</v>
      </c>
      <c r="H41">
        <v>2017</v>
      </c>
      <c r="I41">
        <v>1062365421</v>
      </c>
      <c r="J41" t="s">
        <v>40</v>
      </c>
      <c r="K41" t="s">
        <v>119</v>
      </c>
      <c r="L41" t="s">
        <v>42</v>
      </c>
      <c r="M41" t="s">
        <v>43</v>
      </c>
      <c r="N41" t="s">
        <v>44</v>
      </c>
      <c r="O41" t="s">
        <v>119</v>
      </c>
      <c r="P41"/>
      <c r="Q41"/>
    </row>
    <row r="42" spans="1:17" x14ac:dyDescent="0.25">
      <c r="A42" t="s">
        <v>78</v>
      </c>
      <c r="E42" s="5" t="str">
        <f t="shared" si="0"/>
        <v>Genetic stock identification of Upper Cook Inlet coho salmon harvest, 2013-2015 /</v>
      </c>
      <c r="F42" t="s">
        <v>98</v>
      </c>
      <c r="G42" t="s">
        <v>77</v>
      </c>
      <c r="H42">
        <v>2017</v>
      </c>
      <c r="I42">
        <v>1062364433</v>
      </c>
      <c r="J42" t="s">
        <v>40</v>
      </c>
      <c r="K42" t="s">
        <v>119</v>
      </c>
      <c r="L42" t="s">
        <v>42</v>
      </c>
      <c r="M42" t="s">
        <v>43</v>
      </c>
      <c r="N42" t="s">
        <v>44</v>
      </c>
      <c r="O42" t="s">
        <v>119</v>
      </c>
      <c r="P42"/>
      <c r="Q42"/>
    </row>
    <row r="43" spans="1:17" x14ac:dyDescent="0.25">
      <c r="A43" t="s">
        <v>80</v>
      </c>
      <c r="E43" s="5" t="str">
        <f t="shared" si="0"/>
        <v>Migratory timing and abundance estimates of sockeye salmon into upper Cook Inlet, Alaska, 2017 /</v>
      </c>
      <c r="F43" t="s">
        <v>35</v>
      </c>
      <c r="G43" t="s">
        <v>79</v>
      </c>
      <c r="H43">
        <v>2018</v>
      </c>
      <c r="I43">
        <v>1061581400</v>
      </c>
      <c r="J43" t="s">
        <v>40</v>
      </c>
      <c r="K43" t="s">
        <v>119</v>
      </c>
      <c r="L43" t="s">
        <v>42</v>
      </c>
      <c r="M43" t="s">
        <v>43</v>
      </c>
      <c r="N43" t="s">
        <v>44</v>
      </c>
      <c r="O43" t="s">
        <v>119</v>
      </c>
      <c r="P43"/>
      <c r="Q43"/>
    </row>
    <row r="44" spans="1:17" x14ac:dyDescent="0.25">
      <c r="A44" t="s">
        <v>81</v>
      </c>
      <c r="E44" s="5" t="str">
        <f t="shared" si="0"/>
        <v>Instream flow protection in Alaska, 2017 /</v>
      </c>
      <c r="F44" t="s">
        <v>35</v>
      </c>
      <c r="G44" t="s">
        <v>48</v>
      </c>
      <c r="H44">
        <v>2018</v>
      </c>
      <c r="I44">
        <v>1062365424</v>
      </c>
      <c r="J44" t="s">
        <v>40</v>
      </c>
      <c r="K44" t="s">
        <v>119</v>
      </c>
      <c r="L44" t="s">
        <v>42</v>
      </c>
      <c r="M44" t="s">
        <v>43</v>
      </c>
      <c r="N44" t="s">
        <v>44</v>
      </c>
      <c r="O44" t="s">
        <v>119</v>
      </c>
      <c r="P44"/>
      <c r="Q44"/>
    </row>
    <row r="45" spans="1:17" x14ac:dyDescent="0.25">
      <c r="A45" t="s">
        <v>83</v>
      </c>
      <c r="E45" s="5" t="str">
        <f t="shared" si="0"/>
        <v>Alaska school map : including city school districts, borough school districts, regional education attendance areas /</v>
      </c>
      <c r="F45" t="s">
        <v>99</v>
      </c>
      <c r="G45" t="s">
        <v>82</v>
      </c>
      <c r="H45">
        <v>2017</v>
      </c>
      <c r="I45">
        <v>1066062584</v>
      </c>
      <c r="J45" t="s">
        <v>40</v>
      </c>
      <c r="K45" t="s">
        <v>119</v>
      </c>
      <c r="L45" t="s">
        <v>42</v>
      </c>
      <c r="M45" t="s">
        <v>43</v>
      </c>
      <c r="N45" t="s">
        <v>44</v>
      </c>
      <c r="O45" t="s">
        <v>45</v>
      </c>
      <c r="P45"/>
      <c r="Q45"/>
    </row>
    <row r="46" spans="1:17" x14ac:dyDescent="0.25">
      <c r="A46" t="s">
        <v>83</v>
      </c>
      <c r="E46" s="5" t="str">
        <f t="shared" si="0"/>
        <v>Alaska school map : including city school districts, borough school districts, regional education attendance areas /</v>
      </c>
      <c r="F46" t="s">
        <v>99</v>
      </c>
      <c r="G46" t="s">
        <v>82</v>
      </c>
      <c r="H46">
        <v>2013</v>
      </c>
      <c r="I46">
        <v>1065542352</v>
      </c>
      <c r="J46" t="s">
        <v>40</v>
      </c>
      <c r="K46" t="s">
        <v>119</v>
      </c>
      <c r="L46" t="s">
        <v>42</v>
      </c>
      <c r="M46" t="s">
        <v>43</v>
      </c>
      <c r="N46" t="s">
        <v>44</v>
      </c>
      <c r="O46" t="s">
        <v>45</v>
      </c>
      <c r="P46"/>
      <c r="Q46"/>
    </row>
    <row r="47" spans="1:17" x14ac:dyDescent="0.25">
      <c r="A47" t="s">
        <v>84</v>
      </c>
      <c r="E47" s="5" t="str">
        <f t="shared" si="0"/>
        <v>Supplemental notice of sale, Beaufort Sea areawide 2018W, North Slope areawide 2018W, and North Slope foothills areawide 2018 including Gwydyr Bay block, Harrison Bay block, and Storms block competitive oil and gas lease sales /</v>
      </c>
      <c r="F47" t="s">
        <v>94</v>
      </c>
      <c r="G47"/>
      <c r="H47">
        <v>2018</v>
      </c>
      <c r="I47">
        <v>1065532437</v>
      </c>
      <c r="J47" t="s">
        <v>40</v>
      </c>
      <c r="K47" t="s">
        <v>119</v>
      </c>
      <c r="L47" t="s">
        <v>119</v>
      </c>
      <c r="M47" t="s">
        <v>119</v>
      </c>
      <c r="N47" t="s">
        <v>119</v>
      </c>
      <c r="O47" t="s">
        <v>45</v>
      </c>
      <c r="P47"/>
      <c r="Q47"/>
    </row>
    <row r="48" spans="1:17" x14ac:dyDescent="0.25">
      <c r="A48" t="s">
        <v>55</v>
      </c>
      <c r="E48" s="5" t="str">
        <f t="shared" si="0"/>
        <v>Beaufort Sea areawide 2018W competitive oil and gas lease sale regional tract map /</v>
      </c>
      <c r="F48" t="s">
        <v>96</v>
      </c>
      <c r="G48" t="s">
        <v>52</v>
      </c>
      <c r="H48">
        <v>2018</v>
      </c>
      <c r="I48">
        <v>1065527916</v>
      </c>
      <c r="J48" t="s">
        <v>40</v>
      </c>
      <c r="K48" t="s">
        <v>119</v>
      </c>
      <c r="L48" t="s">
        <v>119</v>
      </c>
      <c r="M48" t="s">
        <v>119</v>
      </c>
      <c r="N48" t="s">
        <v>119</v>
      </c>
      <c r="O48" t="s">
        <v>45</v>
      </c>
      <c r="P48"/>
      <c r="Q48"/>
    </row>
    <row r="49" spans="1:17" x14ac:dyDescent="0.25">
      <c r="A49" t="s">
        <v>54</v>
      </c>
      <c r="E49" s="5" t="str">
        <f t="shared" si="0"/>
        <v>Revised attachment A : FHA 2018 /</v>
      </c>
      <c r="F49" t="s">
        <v>100</v>
      </c>
      <c r="G49"/>
      <c r="H49">
        <v>2018</v>
      </c>
      <c r="I49">
        <v>1065532730</v>
      </c>
      <c r="J49" t="s">
        <v>40</v>
      </c>
      <c r="K49" t="s">
        <v>119</v>
      </c>
      <c r="L49" t="s">
        <v>119</v>
      </c>
      <c r="M49" t="s">
        <v>119</v>
      </c>
      <c r="N49" t="s">
        <v>119</v>
      </c>
      <c r="O49" t="s">
        <v>45</v>
      </c>
      <c r="P49"/>
      <c r="Q49"/>
    </row>
    <row r="50" spans="1:17" x14ac:dyDescent="0.25">
      <c r="A50" t="s">
        <v>53</v>
      </c>
      <c r="E50" s="5" t="str">
        <f t="shared" si="0"/>
        <v>North Slope foothills areawide 2018 competitive oil and gas lease sale regional tract map /</v>
      </c>
      <c r="F50" t="s">
        <v>101</v>
      </c>
      <c r="G50" t="s">
        <v>52</v>
      </c>
      <c r="H50">
        <v>2018</v>
      </c>
      <c r="I50">
        <v>1065532732</v>
      </c>
      <c r="J50" t="s">
        <v>40</v>
      </c>
      <c r="K50" t="s">
        <v>119</v>
      </c>
      <c r="L50" t="s">
        <v>119</v>
      </c>
      <c r="M50" t="s">
        <v>119</v>
      </c>
      <c r="N50" t="s">
        <v>119</v>
      </c>
      <c r="O50" t="s">
        <v>45</v>
      </c>
      <c r="P50"/>
      <c r="Q50"/>
    </row>
    <row r="51" spans="1:17" x14ac:dyDescent="0.25">
      <c r="A51" t="s">
        <v>53</v>
      </c>
      <c r="E51" s="5" t="str">
        <f t="shared" si="0"/>
        <v>North Slope foothills areawide 2018 competitive oil and gas lease sale regional tract map /</v>
      </c>
      <c r="F51" t="s">
        <v>101</v>
      </c>
      <c r="G51" t="s">
        <v>52</v>
      </c>
      <c r="H51">
        <v>2018</v>
      </c>
      <c r="I51">
        <v>1065532369</v>
      </c>
      <c r="J51" t="s">
        <v>40</v>
      </c>
      <c r="K51" t="s">
        <v>119</v>
      </c>
      <c r="L51" t="s">
        <v>119</v>
      </c>
      <c r="M51" t="s">
        <v>119</v>
      </c>
      <c r="N51" t="s">
        <v>119</v>
      </c>
      <c r="O51" t="s">
        <v>45</v>
      </c>
      <c r="P51"/>
      <c r="Q51"/>
    </row>
    <row r="52" spans="1:17" x14ac:dyDescent="0.25">
      <c r="A52" t="s">
        <v>51</v>
      </c>
      <c r="E52" s="5" t="str">
        <f t="shared" si="0"/>
        <v>Fishery management plan for the Kodiak area commercial black rockfish fishery, 2019 /</v>
      </c>
      <c r="F52" t="s">
        <v>35</v>
      </c>
      <c r="G52" t="s">
        <v>50</v>
      </c>
      <c r="H52">
        <v>2018</v>
      </c>
      <c r="I52">
        <v>1062362952</v>
      </c>
      <c r="J52" t="s">
        <v>40</v>
      </c>
      <c r="K52" t="s">
        <v>119</v>
      </c>
      <c r="L52" t="s">
        <v>42</v>
      </c>
      <c r="M52" t="s">
        <v>43</v>
      </c>
      <c r="N52" t="s">
        <v>44</v>
      </c>
      <c r="O52" t="s">
        <v>119</v>
      </c>
      <c r="P52"/>
      <c r="Q52"/>
    </row>
    <row r="53" spans="1:17" x14ac:dyDescent="0.25">
      <c r="A53" t="s">
        <v>49</v>
      </c>
      <c r="E53" s="5" t="str">
        <f t="shared" si="0"/>
        <v>Instream flow protection in Alaska, 2016 /</v>
      </c>
      <c r="F53" t="s">
        <v>35</v>
      </c>
      <c r="G53" t="s">
        <v>48</v>
      </c>
      <c r="H53">
        <v>2017</v>
      </c>
      <c r="I53">
        <v>1062365376</v>
      </c>
      <c r="J53" t="s">
        <v>40</v>
      </c>
      <c r="K53" t="s">
        <v>119</v>
      </c>
      <c r="L53" t="s">
        <v>42</v>
      </c>
      <c r="M53" t="s">
        <v>43</v>
      </c>
      <c r="N53" t="s">
        <v>44</v>
      </c>
      <c r="O53" t="s">
        <v>119</v>
      </c>
      <c r="P53"/>
      <c r="Q53"/>
    </row>
    <row r="54" spans="1:17" x14ac:dyDescent="0.25">
      <c r="A54" t="s">
        <v>47</v>
      </c>
      <c r="E54" s="5" t="str">
        <f t="shared" si="0"/>
        <v>Estimation of U.S.-Canada border age-composition of Yukon River Chinook salmon, 1982-2006 /</v>
      </c>
      <c r="F54" t="s">
        <v>35</v>
      </c>
      <c r="G54" t="s">
        <v>46</v>
      </c>
      <c r="H54">
        <v>2018</v>
      </c>
      <c r="I54">
        <v>1061559748</v>
      </c>
      <c r="J54" t="s">
        <v>40</v>
      </c>
      <c r="K54" t="s">
        <v>119</v>
      </c>
      <c r="L54" t="s">
        <v>42</v>
      </c>
      <c r="M54" t="s">
        <v>43</v>
      </c>
      <c r="N54" t="s">
        <v>44</v>
      </c>
      <c r="O54" t="s">
        <v>119</v>
      </c>
      <c r="P54"/>
      <c r="Q54"/>
    </row>
    <row r="55" spans="1:17" x14ac:dyDescent="0.25">
      <c r="A55" t="s">
        <v>85</v>
      </c>
      <c r="E55" s="5" t="str">
        <f t="shared" si="0"/>
        <v>Alaska quarterly review</v>
      </c>
      <c r="F55" t="s">
        <v>105</v>
      </c>
      <c r="G55"/>
      <c r="H55">
        <v>2018</v>
      </c>
      <c r="I55">
        <v>9310389</v>
      </c>
      <c r="J55" t="s">
        <v>40</v>
      </c>
      <c r="K55" t="s">
        <v>119</v>
      </c>
      <c r="L55" t="s">
        <v>119</v>
      </c>
      <c r="M55" t="s">
        <v>43</v>
      </c>
      <c r="N55" t="s">
        <v>44</v>
      </c>
      <c r="O55" t="s">
        <v>45</v>
      </c>
      <c r="P55"/>
      <c r="Q55"/>
    </row>
    <row r="56" spans="1:17" x14ac:dyDescent="0.25">
      <c r="A56" t="s">
        <v>86</v>
      </c>
      <c r="E56" s="5" t="str">
        <f t="shared" si="0"/>
        <v>Whalesong (3 issues)</v>
      </c>
      <c r="F56" t="s">
        <v>106</v>
      </c>
      <c r="G56"/>
      <c r="H56">
        <v>2018</v>
      </c>
      <c r="I56">
        <v>42300808</v>
      </c>
      <c r="J56" t="s">
        <v>40</v>
      </c>
      <c r="K56" t="s">
        <v>119</v>
      </c>
      <c r="L56" t="s">
        <v>119</v>
      </c>
      <c r="M56" t="s">
        <v>119</v>
      </c>
      <c r="N56" t="s">
        <v>44</v>
      </c>
      <c r="O56" t="s">
        <v>119</v>
      </c>
      <c r="P56"/>
      <c r="Q56"/>
    </row>
    <row r="57" spans="1:17" x14ac:dyDescent="0.25">
      <c r="A57" t="s">
        <v>87</v>
      </c>
      <c r="E57" s="5" t="str">
        <f t="shared" si="0"/>
        <v>Annual report / Alaska Labor Relations Agency.</v>
      </c>
      <c r="F57" t="s">
        <v>107</v>
      </c>
      <c r="G57"/>
      <c r="H57">
        <v>2018</v>
      </c>
      <c r="I57">
        <v>38175892</v>
      </c>
      <c r="J57" t="s">
        <v>40</v>
      </c>
      <c r="K57" t="s">
        <v>119</v>
      </c>
      <c r="L57" t="s">
        <v>42</v>
      </c>
      <c r="M57" t="s">
        <v>43</v>
      </c>
      <c r="N57" t="s">
        <v>44</v>
      </c>
      <c r="O57" t="s">
        <v>45</v>
      </c>
      <c r="P57"/>
      <c r="Q57"/>
    </row>
    <row r="58" spans="1:17" x14ac:dyDescent="0.25">
      <c r="A58" t="s">
        <v>88</v>
      </c>
      <c r="E58" s="5" t="str">
        <f t="shared" si="0"/>
        <v>Annual report - Alaska Housing Finance Corporation</v>
      </c>
      <c r="F58" t="s">
        <v>108</v>
      </c>
      <c r="G58"/>
      <c r="H58">
        <v>2018</v>
      </c>
      <c r="I58" s="13" t="s">
        <v>103</v>
      </c>
      <c r="J58" t="s">
        <v>40</v>
      </c>
      <c r="K58" t="s">
        <v>119</v>
      </c>
      <c r="L58" t="s">
        <v>42</v>
      </c>
      <c r="M58" t="s">
        <v>43</v>
      </c>
      <c r="N58" t="s">
        <v>44</v>
      </c>
      <c r="O58" t="s">
        <v>45</v>
      </c>
      <c r="P58"/>
      <c r="Q58"/>
    </row>
    <row r="59" spans="1:17" x14ac:dyDescent="0.25">
      <c r="A59" t="s">
        <v>89</v>
      </c>
      <c r="E59" s="5" t="str">
        <f t="shared" si="0"/>
        <v>Alaska directory of state officials (4 Issues)</v>
      </c>
      <c r="F59" t="s">
        <v>109</v>
      </c>
      <c r="G59"/>
      <c r="H59">
        <v>2018</v>
      </c>
      <c r="I59">
        <v>10250699</v>
      </c>
      <c r="J59" t="s">
        <v>40</v>
      </c>
      <c r="K59" t="s">
        <v>119</v>
      </c>
      <c r="L59" t="s">
        <v>42</v>
      </c>
      <c r="M59" t="s">
        <v>43</v>
      </c>
      <c r="N59" t="s">
        <v>44</v>
      </c>
      <c r="O59" t="s">
        <v>45</v>
      </c>
      <c r="P59"/>
      <c r="Q59"/>
    </row>
    <row r="60" spans="1:17" x14ac:dyDescent="0.25">
      <c r="A60" t="s">
        <v>120</v>
      </c>
      <c r="E60" s="5" t="str">
        <f t="shared" si="0"/>
        <v>Alaska economic trends (3 issues)</v>
      </c>
      <c r="F60" t="s">
        <v>110</v>
      </c>
      <c r="G60"/>
      <c r="H60">
        <v>2018</v>
      </c>
      <c r="I60" s="13" t="s">
        <v>104</v>
      </c>
      <c r="J60" t="s">
        <v>40</v>
      </c>
      <c r="K60" t="s">
        <v>119</v>
      </c>
      <c r="L60" t="s">
        <v>42</v>
      </c>
      <c r="M60" t="s">
        <v>43</v>
      </c>
      <c r="N60" t="s">
        <v>44</v>
      </c>
      <c r="O60" t="s">
        <v>45</v>
      </c>
      <c r="P60"/>
      <c r="Q60"/>
    </row>
    <row r="61" spans="1:17" x14ac:dyDescent="0.25">
      <c r="A61" t="s">
        <v>90</v>
      </c>
      <c r="E61" s="5" t="str">
        <f t="shared" si="0"/>
        <v>Annual report / Alaska Permanent Fund Corporation.</v>
      </c>
      <c r="F61" t="s">
        <v>111</v>
      </c>
      <c r="G61"/>
      <c r="H61">
        <v>2018</v>
      </c>
      <c r="I61" s="6">
        <v>37035324</v>
      </c>
      <c r="J61" t="s">
        <v>40</v>
      </c>
      <c r="K61" t="s">
        <v>119</v>
      </c>
      <c r="L61" t="s">
        <v>42</v>
      </c>
      <c r="M61" t="s">
        <v>43</v>
      </c>
      <c r="N61" t="s">
        <v>44</v>
      </c>
      <c r="O61" t="s">
        <v>45</v>
      </c>
      <c r="P61"/>
      <c r="Q61"/>
    </row>
    <row r="62" spans="1:17" x14ac:dyDescent="0.25">
      <c r="A62" t="s">
        <v>91</v>
      </c>
      <c r="E62" s="5" t="str">
        <f t="shared" si="0"/>
        <v xml:space="preserve">Upper Cook Inlet commercial fisheries annual management report </v>
      </c>
      <c r="F62" t="s">
        <v>112</v>
      </c>
      <c r="G62"/>
      <c r="H62">
        <v>2018</v>
      </c>
      <c r="I62">
        <v>57401751</v>
      </c>
      <c r="J62" t="s">
        <v>40</v>
      </c>
      <c r="K62" t="s">
        <v>119</v>
      </c>
      <c r="L62" t="s">
        <v>42</v>
      </c>
      <c r="M62" t="s">
        <v>43</v>
      </c>
      <c r="N62" t="s">
        <v>44</v>
      </c>
      <c r="O62" t="s">
        <v>119</v>
      </c>
      <c r="P62"/>
      <c r="Q62"/>
    </row>
    <row r="63" spans="1:17" x14ac:dyDescent="0.25">
      <c r="A63" t="s">
        <v>92</v>
      </c>
      <c r="E63" s="5" t="str">
        <f t="shared" si="0"/>
        <v xml:space="preserve">Heritage : newsletter of the Alaska Office of History and Archaeology (2 issues) </v>
      </c>
      <c r="F63" t="s">
        <v>113</v>
      </c>
      <c r="G63"/>
      <c r="H63">
        <v>2018</v>
      </c>
      <c r="I63">
        <v>17867961</v>
      </c>
      <c r="J63" t="s">
        <v>40</v>
      </c>
      <c r="K63" t="s">
        <v>119</v>
      </c>
      <c r="L63" t="s">
        <v>42</v>
      </c>
      <c r="M63" t="s">
        <v>43</v>
      </c>
      <c r="N63" t="s">
        <v>119</v>
      </c>
      <c r="O63" t="s">
        <v>45</v>
      </c>
      <c r="P63"/>
      <c r="Q63"/>
    </row>
    <row r="64" spans="1:17" x14ac:dyDescent="0.25">
      <c r="A64" t="s">
        <v>114</v>
      </c>
      <c r="E64" s="5" t="str">
        <f t="shared" si="0"/>
        <v xml:space="preserve">Traditional ecological knowledge of the Mulchatna caribou herd </v>
      </c>
      <c r="F64" t="s">
        <v>115</v>
      </c>
      <c r="G64" t="s">
        <v>116</v>
      </c>
      <c r="H64">
        <v>2018</v>
      </c>
      <c r="I64">
        <v>1056980478</v>
      </c>
      <c r="J64" t="s">
        <v>40</v>
      </c>
      <c r="K64" t="s">
        <v>119</v>
      </c>
      <c r="L64" t="s">
        <v>42</v>
      </c>
      <c r="M64" t="s">
        <v>43</v>
      </c>
      <c r="N64" t="s">
        <v>44</v>
      </c>
      <c r="O64" t="s">
        <v>119</v>
      </c>
      <c r="P64"/>
      <c r="Q64"/>
    </row>
    <row r="65" spans="1:17" x14ac:dyDescent="0.25">
      <c r="A65" t="s">
        <v>117</v>
      </c>
      <c r="E65" s="5" t="str">
        <f t="shared" si="0"/>
        <v>Annual report</v>
      </c>
      <c r="F65" t="s">
        <v>118</v>
      </c>
      <c r="G65"/>
      <c r="H65">
        <v>2013</v>
      </c>
      <c r="I65">
        <v>15227302</v>
      </c>
      <c r="J65" t="s">
        <v>40</v>
      </c>
      <c r="K65" t="s">
        <v>119</v>
      </c>
      <c r="L65" t="s">
        <v>119</v>
      </c>
      <c r="M65" t="s">
        <v>119</v>
      </c>
      <c r="N65" t="s">
        <v>119</v>
      </c>
      <c r="O65" t="s">
        <v>45</v>
      </c>
      <c r="P65"/>
      <c r="Q65"/>
    </row>
    <row r="66" spans="1:17" x14ac:dyDescent="0.25">
      <c r="A66" t="s">
        <v>121</v>
      </c>
      <c r="E66" s="5" t="str">
        <f t="shared" si="0"/>
        <v>Science for Alaska lecture series 2018</v>
      </c>
      <c r="F66"/>
      <c r="G66"/>
      <c r="H66">
        <v>2018</v>
      </c>
      <c r="I66" s="6">
        <v>5066504</v>
      </c>
      <c r="J66" t="s">
        <v>40</v>
      </c>
      <c r="K66" t="s">
        <v>119</v>
      </c>
      <c r="L66" t="s">
        <v>42</v>
      </c>
      <c r="M66" t="s">
        <v>43</v>
      </c>
      <c r="N66" t="s">
        <v>44</v>
      </c>
      <c r="O66" t="s">
        <v>45</v>
      </c>
      <c r="P66"/>
      <c r="Q66"/>
    </row>
    <row r="67" spans="1:17" x14ac:dyDescent="0.25">
      <c r="A67" s="9" t="s">
        <v>130</v>
      </c>
      <c r="E67" s="5"/>
      <c r="F67"/>
      <c r="G67"/>
      <c r="H67"/>
      <c r="I67"/>
      <c r="J67"/>
      <c r="K67"/>
      <c r="L67"/>
      <c r="M67"/>
      <c r="N67"/>
      <c r="O67"/>
      <c r="P67"/>
      <c r="Q67"/>
    </row>
    <row r="68" spans="1:17" hidden="1" x14ac:dyDescent="0.25">
      <c r="A68"/>
      <c r="E68"/>
      <c r="F68"/>
      <c r="G68"/>
      <c r="H68"/>
      <c r="I68"/>
      <c r="J68"/>
      <c r="K68"/>
      <c r="L68"/>
      <c r="M68"/>
      <c r="N68"/>
      <c r="O68"/>
      <c r="P68"/>
      <c r="Q68"/>
    </row>
    <row r="69" spans="1:17" hidden="1" x14ac:dyDescent="0.25">
      <c r="A69"/>
      <c r="E69"/>
      <c r="F69"/>
      <c r="G69"/>
      <c r="H69"/>
      <c r="I69"/>
      <c r="J69"/>
      <c r="K69"/>
      <c r="L69"/>
      <c r="M69"/>
      <c r="N69"/>
      <c r="O69"/>
      <c r="P69"/>
      <c r="Q69"/>
    </row>
    <row r="70" spans="1:17" hidden="1" x14ac:dyDescent="0.25">
      <c r="A70"/>
      <c r="E70"/>
      <c r="F70"/>
      <c r="G70"/>
      <c r="H70"/>
      <c r="I70"/>
      <c r="J70"/>
      <c r="K70"/>
      <c r="L70"/>
      <c r="M70"/>
      <c r="N70"/>
      <c r="O70"/>
      <c r="P70"/>
      <c r="Q70"/>
    </row>
    <row r="71" spans="1:17" hidden="1" x14ac:dyDescent="0.25">
      <c r="A71"/>
      <c r="E71"/>
      <c r="F71"/>
      <c r="G71"/>
      <c r="H71"/>
      <c r="I71"/>
      <c r="J71"/>
      <c r="K71"/>
      <c r="L71"/>
      <c r="M71"/>
      <c r="N71"/>
      <c r="O71"/>
      <c r="P71"/>
      <c r="Q71"/>
    </row>
    <row r="72" spans="1:17" hidden="1" x14ac:dyDescent="0.25">
      <c r="A72"/>
      <c r="E72"/>
      <c r="F72"/>
      <c r="G72"/>
      <c r="H72"/>
      <c r="I72"/>
      <c r="J72"/>
      <c r="K72"/>
      <c r="L72"/>
      <c r="M72"/>
      <c r="N72"/>
      <c r="O72"/>
      <c r="P72"/>
      <c r="Q72"/>
    </row>
    <row r="73" spans="1:17" hidden="1" x14ac:dyDescent="0.25">
      <c r="A73"/>
      <c r="E73"/>
      <c r="F73"/>
      <c r="G73"/>
      <c r="H73"/>
      <c r="I73"/>
      <c r="J73"/>
      <c r="K73"/>
      <c r="L73"/>
      <c r="M73"/>
      <c r="N73"/>
      <c r="O73"/>
      <c r="P73"/>
      <c r="Q73"/>
    </row>
    <row r="74" spans="1:17" hidden="1" x14ac:dyDescent="0.25">
      <c r="A74"/>
      <c r="E74"/>
      <c r="F74"/>
      <c r="G74"/>
      <c r="H74"/>
      <c r="I74"/>
      <c r="J74"/>
      <c r="K74"/>
      <c r="L74"/>
      <c r="M74"/>
      <c r="N74"/>
      <c r="O74"/>
      <c r="P74"/>
      <c r="Q74"/>
    </row>
    <row r="75" spans="1:17" hidden="1" x14ac:dyDescent="0.25">
      <c r="A75"/>
      <c r="E75"/>
      <c r="F75"/>
      <c r="G75"/>
      <c r="H75"/>
      <c r="I75"/>
      <c r="J75"/>
      <c r="K75"/>
      <c r="L75"/>
      <c r="M75"/>
      <c r="N75"/>
      <c r="O75"/>
      <c r="P75"/>
      <c r="Q75"/>
    </row>
    <row r="76" spans="1:17" hidden="1" x14ac:dyDescent="0.25">
      <c r="A76"/>
      <c r="E76"/>
      <c r="F76"/>
      <c r="G76"/>
      <c r="H76"/>
      <c r="I76"/>
      <c r="J76"/>
      <c r="K76"/>
      <c r="L76"/>
      <c r="M76"/>
      <c r="N76"/>
      <c r="O76"/>
      <c r="P76"/>
      <c r="Q76"/>
    </row>
    <row r="77" spans="1:17" hidden="1" x14ac:dyDescent="0.25">
      <c r="A77"/>
      <c r="E77"/>
      <c r="F77"/>
      <c r="G77"/>
      <c r="H77"/>
      <c r="I77"/>
      <c r="J77"/>
      <c r="K77"/>
      <c r="L77"/>
      <c r="M77"/>
      <c r="N77"/>
      <c r="O77"/>
      <c r="P77"/>
      <c r="Q77"/>
    </row>
    <row r="78" spans="1:17" hidden="1" x14ac:dyDescent="0.25">
      <c r="A78"/>
      <c r="E78"/>
      <c r="F78"/>
      <c r="G78"/>
      <c r="H78"/>
      <c r="I78"/>
      <c r="J78"/>
      <c r="K78"/>
      <c r="L78"/>
      <c r="M78"/>
      <c r="N78"/>
      <c r="O78"/>
      <c r="P78"/>
      <c r="Q78"/>
    </row>
    <row r="79" spans="1:17" hidden="1" x14ac:dyDescent="0.25">
      <c r="A79"/>
      <c r="E79"/>
      <c r="F79"/>
      <c r="G79"/>
      <c r="H79"/>
      <c r="I79"/>
      <c r="J79"/>
      <c r="K79"/>
      <c r="L79"/>
      <c r="M79"/>
      <c r="N79"/>
      <c r="O79"/>
      <c r="P79"/>
      <c r="Q79"/>
    </row>
    <row r="80" spans="1:17" hidden="1" x14ac:dyDescent="0.25">
      <c r="A80"/>
      <c r="E80"/>
      <c r="F80"/>
      <c r="G80"/>
      <c r="H80"/>
      <c r="I80"/>
      <c r="J80"/>
      <c r="K80"/>
      <c r="L80"/>
      <c r="M80"/>
      <c r="N80"/>
      <c r="O80"/>
      <c r="P80"/>
      <c r="Q80"/>
    </row>
    <row r="81" spans="1:17" hidden="1" x14ac:dyDescent="0.25">
      <c r="A81"/>
      <c r="E81"/>
      <c r="F81"/>
      <c r="G81"/>
      <c r="H81"/>
      <c r="I81"/>
      <c r="J81"/>
      <c r="K81"/>
      <c r="L81"/>
      <c r="M81"/>
      <c r="N81"/>
      <c r="O81"/>
      <c r="P81"/>
      <c r="Q81"/>
    </row>
    <row r="82" spans="1:17" hidden="1" x14ac:dyDescent="0.25">
      <c r="A82"/>
      <c r="E82"/>
      <c r="F82"/>
      <c r="G82"/>
      <c r="H82"/>
      <c r="I82"/>
      <c r="J82"/>
      <c r="K82"/>
      <c r="L82"/>
      <c r="M82"/>
      <c r="N82"/>
      <c r="O82"/>
      <c r="P82"/>
      <c r="Q82"/>
    </row>
    <row r="83" spans="1:17" hidden="1" x14ac:dyDescent="0.25">
      <c r="A83"/>
      <c r="E83"/>
      <c r="F83"/>
      <c r="G83"/>
      <c r="H83"/>
      <c r="I83"/>
      <c r="J83"/>
      <c r="K83"/>
      <c r="L83"/>
      <c r="M83"/>
      <c r="N83"/>
      <c r="O83"/>
      <c r="P83"/>
      <c r="Q83"/>
    </row>
    <row r="84" spans="1:17" hidden="1" x14ac:dyDescent="0.25">
      <c r="A84"/>
      <c r="E84"/>
      <c r="F84"/>
      <c r="G84"/>
      <c r="H84"/>
      <c r="I84"/>
      <c r="J84"/>
      <c r="K84"/>
      <c r="L84"/>
      <c r="M84"/>
      <c r="N84"/>
      <c r="O84"/>
      <c r="P84"/>
      <c r="Q84"/>
    </row>
    <row r="85" spans="1:17" hidden="1" x14ac:dyDescent="0.25">
      <c r="A85"/>
      <c r="E85"/>
      <c r="F85"/>
      <c r="G85"/>
      <c r="H85"/>
      <c r="I85"/>
      <c r="J85"/>
      <c r="K85"/>
      <c r="L85"/>
      <c r="M85"/>
      <c r="N85"/>
      <c r="O85"/>
      <c r="P85"/>
      <c r="Q85"/>
    </row>
    <row r="86" spans="1:17" hidden="1" x14ac:dyDescent="0.25">
      <c r="A86"/>
      <c r="E86"/>
      <c r="F86"/>
      <c r="G86"/>
      <c r="H86"/>
      <c r="I86"/>
      <c r="J86"/>
      <c r="K86"/>
      <c r="L86"/>
      <c r="M86"/>
      <c r="N86"/>
      <c r="O86"/>
      <c r="P86"/>
      <c r="Q86"/>
    </row>
    <row r="87" spans="1:17" hidden="1" x14ac:dyDescent="0.25">
      <c r="A87"/>
      <c r="E87"/>
      <c r="F87"/>
      <c r="G87"/>
      <c r="H87"/>
      <c r="I87"/>
      <c r="J87"/>
      <c r="K87"/>
      <c r="L87"/>
      <c r="M87"/>
      <c r="N87"/>
      <c r="O87"/>
      <c r="P87"/>
      <c r="Q87"/>
    </row>
    <row r="88" spans="1:17" hidden="1" x14ac:dyDescent="0.25">
      <c r="A88"/>
      <c r="E88"/>
      <c r="F88"/>
      <c r="G88"/>
      <c r="H88"/>
      <c r="I88"/>
      <c r="J88"/>
      <c r="K88"/>
      <c r="L88"/>
      <c r="M88"/>
      <c r="N88"/>
      <c r="O88"/>
      <c r="P88"/>
      <c r="Q88"/>
    </row>
    <row r="89" spans="1:17" hidden="1" x14ac:dyDescent="0.25">
      <c r="A89"/>
      <c r="E89"/>
      <c r="F89"/>
      <c r="G89"/>
      <c r="H89"/>
      <c r="I89"/>
      <c r="J89"/>
      <c r="K89"/>
      <c r="L89"/>
      <c r="M89"/>
      <c r="N89"/>
      <c r="O89"/>
      <c r="P89"/>
      <c r="Q89"/>
    </row>
    <row r="90" spans="1:17" hidden="1" x14ac:dyDescent="0.25">
      <c r="A90"/>
      <c r="E90"/>
      <c r="F90"/>
      <c r="G90"/>
      <c r="H90"/>
      <c r="I90"/>
      <c r="J90"/>
      <c r="K90"/>
      <c r="L90"/>
      <c r="M90"/>
      <c r="N90"/>
      <c r="O90"/>
      <c r="P90"/>
      <c r="Q90"/>
    </row>
    <row r="91" spans="1:17" hidden="1" x14ac:dyDescent="0.25">
      <c r="A91"/>
      <c r="E91"/>
      <c r="F91"/>
      <c r="G91"/>
      <c r="H91"/>
      <c r="I91"/>
      <c r="J91"/>
      <c r="K91"/>
      <c r="L91"/>
      <c r="M91"/>
      <c r="N91"/>
      <c r="O91"/>
      <c r="P91"/>
      <c r="Q91"/>
    </row>
    <row r="92" spans="1:17" hidden="1" x14ac:dyDescent="0.25">
      <c r="A92"/>
      <c r="E92"/>
      <c r="F92"/>
      <c r="G92"/>
      <c r="H92"/>
      <c r="I92"/>
      <c r="J92"/>
      <c r="K92"/>
      <c r="L92"/>
      <c r="M92"/>
      <c r="N92"/>
      <c r="O92"/>
      <c r="P92"/>
      <c r="Q92"/>
    </row>
    <row r="93" spans="1:17" hidden="1" x14ac:dyDescent="0.25">
      <c r="A93"/>
      <c r="E93"/>
      <c r="F93"/>
      <c r="G93"/>
      <c r="H93"/>
      <c r="I93"/>
      <c r="J93"/>
      <c r="K93"/>
      <c r="L93"/>
      <c r="M93"/>
      <c r="N93"/>
      <c r="O93"/>
      <c r="P93"/>
      <c r="Q93"/>
    </row>
    <row r="94" spans="1:17" hidden="1" x14ac:dyDescent="0.25">
      <c r="A94"/>
      <c r="E94"/>
      <c r="F94"/>
      <c r="G94"/>
      <c r="H94"/>
      <c r="I94"/>
      <c r="J94"/>
      <c r="K94"/>
      <c r="L94"/>
      <c r="M94"/>
      <c r="N94"/>
      <c r="O94"/>
      <c r="P94"/>
      <c r="Q94"/>
    </row>
    <row r="95" spans="1:17" hidden="1" x14ac:dyDescent="0.25">
      <c r="A95"/>
      <c r="E95"/>
      <c r="F95"/>
      <c r="G95"/>
      <c r="H95"/>
      <c r="I95"/>
      <c r="J95"/>
      <c r="K95"/>
      <c r="L95"/>
      <c r="M95"/>
      <c r="N95"/>
      <c r="O95"/>
      <c r="P95"/>
      <c r="Q95"/>
    </row>
    <row r="96" spans="1:17" hidden="1" x14ac:dyDescent="0.25">
      <c r="A96"/>
      <c r="E96"/>
      <c r="F96"/>
      <c r="G96"/>
      <c r="H96"/>
      <c r="I96"/>
      <c r="J96"/>
      <c r="K96"/>
      <c r="L96"/>
      <c r="M96"/>
      <c r="N96"/>
      <c r="O96"/>
      <c r="P96"/>
      <c r="Q96"/>
    </row>
    <row r="97" spans="1:17" hidden="1" x14ac:dyDescent="0.25">
      <c r="A97"/>
      <c r="E97"/>
      <c r="F97"/>
      <c r="G97"/>
      <c r="H97"/>
      <c r="I97"/>
      <c r="J97"/>
      <c r="K97"/>
      <c r="L97"/>
      <c r="M97"/>
      <c r="N97"/>
      <c r="O97"/>
      <c r="P97"/>
      <c r="Q97"/>
    </row>
    <row r="98" spans="1:17" hidden="1" x14ac:dyDescent="0.25">
      <c r="A98"/>
      <c r="E98"/>
      <c r="F98"/>
      <c r="G98"/>
      <c r="H98"/>
      <c r="I98"/>
      <c r="J98"/>
      <c r="K98"/>
      <c r="L98"/>
      <c r="M98"/>
      <c r="N98"/>
      <c r="O98"/>
      <c r="P98"/>
      <c r="Q98"/>
    </row>
    <row r="99" spans="1:17" hidden="1" x14ac:dyDescent="0.25">
      <c r="A99"/>
      <c r="E99"/>
      <c r="F99"/>
      <c r="G99"/>
      <c r="H99"/>
      <c r="I99" s="6"/>
      <c r="J99"/>
      <c r="K99"/>
      <c r="L99"/>
      <c r="M99"/>
      <c r="N99"/>
      <c r="O99"/>
      <c r="P99"/>
      <c r="Q99"/>
    </row>
    <row r="100" spans="1:17" hidden="1" x14ac:dyDescent="0.25">
      <c r="A100"/>
      <c r="E100"/>
      <c r="F100"/>
      <c r="G100"/>
      <c r="H100"/>
      <c r="I100"/>
      <c r="J100"/>
      <c r="K100"/>
      <c r="L100"/>
      <c r="M100"/>
      <c r="N100"/>
      <c r="O100"/>
      <c r="P100"/>
      <c r="Q100"/>
    </row>
    <row r="101" spans="1:17" hidden="1" x14ac:dyDescent="0.25">
      <c r="A101"/>
      <c r="E101"/>
      <c r="F101"/>
      <c r="G101"/>
      <c r="H101"/>
      <c r="I101" s="6"/>
      <c r="J101"/>
      <c r="K101"/>
      <c r="L101"/>
      <c r="M101"/>
      <c r="N101"/>
      <c r="O101"/>
      <c r="P101"/>
      <c r="Q101"/>
    </row>
    <row r="102" spans="1:17" hidden="1" x14ac:dyDescent="0.25">
      <c r="A102"/>
      <c r="E102"/>
      <c r="F102"/>
      <c r="G102"/>
      <c r="H102"/>
      <c r="I102" s="6"/>
      <c r="J102"/>
      <c r="K102"/>
      <c r="L102"/>
      <c r="M102"/>
      <c r="N102"/>
      <c r="O102"/>
      <c r="P102"/>
      <c r="Q102"/>
    </row>
    <row r="103" spans="1:17" hidden="1" x14ac:dyDescent="0.25">
      <c r="A103"/>
      <c r="E103"/>
      <c r="F103"/>
      <c r="G103"/>
      <c r="H103"/>
      <c r="I103"/>
      <c r="J103"/>
      <c r="K103"/>
      <c r="L103"/>
      <c r="M103"/>
      <c r="N103"/>
      <c r="O103"/>
      <c r="P103"/>
      <c r="Q103"/>
    </row>
    <row r="104" spans="1:17" hidden="1" x14ac:dyDescent="0.25">
      <c r="A104"/>
      <c r="E104"/>
      <c r="F104"/>
      <c r="G104"/>
      <c r="H104"/>
      <c r="I104"/>
      <c r="J104"/>
      <c r="K104"/>
      <c r="L104"/>
      <c r="M104"/>
      <c r="N104"/>
      <c r="O104"/>
      <c r="P104"/>
      <c r="Q104"/>
    </row>
    <row r="105" spans="1:17" hidden="1" x14ac:dyDescent="0.25">
      <c r="A105"/>
      <c r="E105"/>
      <c r="F105"/>
      <c r="G105"/>
      <c r="H105"/>
      <c r="I105"/>
      <c r="J105"/>
      <c r="K105"/>
      <c r="L105"/>
      <c r="M105"/>
      <c r="N105"/>
      <c r="O105"/>
      <c r="P105"/>
      <c r="Q105"/>
    </row>
    <row r="106" spans="1:17" hidden="1" x14ac:dyDescent="0.25">
      <c r="A106"/>
      <c r="E106"/>
      <c r="F106"/>
      <c r="G106"/>
      <c r="H106"/>
      <c r="I106"/>
      <c r="J106"/>
      <c r="K106"/>
      <c r="L106"/>
      <c r="M106"/>
      <c r="N106"/>
      <c r="O106"/>
      <c r="P106"/>
      <c r="Q106"/>
    </row>
    <row r="107" spans="1:17" hidden="1" x14ac:dyDescent="0.25"/>
    <row r="108" spans="1:17" hidden="1" x14ac:dyDescent="0.25"/>
    <row r="109" spans="1:17" hidden="1" x14ac:dyDescent="0.25"/>
  </sheetData>
  <pageMargins left="0.25" right="0.25" top="0.75" bottom="0.75" header="0.3" footer="0.3"/>
  <pageSetup orientation="landscape"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Shipping List for 12-2018</vt:lpstr>
    </vt:vector>
  </TitlesOfParts>
  <Company>State of Alaska - Department of Edication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September-December 2018 Shipping List</dc:title>
  <dc:creator>Alaska State Library</dc:creator>
  <cp:lastModifiedBy>Fearer, Kathleen E (EED)</cp:lastModifiedBy>
  <cp:lastPrinted>2018-12-26T23:03:35Z</cp:lastPrinted>
  <dcterms:created xsi:type="dcterms:W3CDTF">2018-12-11T22:54:35Z</dcterms:created>
  <dcterms:modified xsi:type="dcterms:W3CDTF">2019-05-08T23:46:04Z</dcterms:modified>
</cp:coreProperties>
</file>